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0" windowWidth="2055" windowHeight="1140"/>
  </bookViews>
  <sheets>
    <sheet name="Indice" sheetId="15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22" r:id="rId8"/>
    <sheet name="8" sheetId="23" r:id="rId9"/>
    <sheet name="9" sheetId="24" r:id="rId10"/>
    <sheet name="10" sheetId="25" r:id="rId11"/>
    <sheet name="11" sheetId="26" r:id="rId12"/>
    <sheet name="12" sheetId="27" r:id="rId13"/>
    <sheet name="13" sheetId="28" r:id="rId14"/>
  </sheets>
  <calcPr calcId="125725"/>
</workbook>
</file>

<file path=xl/calcChain.xml><?xml version="1.0" encoding="utf-8"?>
<calcChain xmlns="http://schemas.openxmlformats.org/spreadsheetml/2006/main">
  <c r="O16" i="23"/>
  <c r="P16"/>
  <c r="Q16"/>
  <c r="R16"/>
  <c r="S16"/>
  <c r="O17"/>
  <c r="P17"/>
  <c r="Q17"/>
  <c r="R17"/>
  <c r="S17"/>
  <c r="O18"/>
  <c r="P18"/>
  <c r="Q18"/>
  <c r="R18"/>
  <c r="S18"/>
  <c r="O19"/>
  <c r="P19"/>
  <c r="Q19"/>
  <c r="R19"/>
  <c r="O20"/>
  <c r="P20"/>
  <c r="Q20"/>
  <c r="S20"/>
  <c r="O21"/>
  <c r="P21"/>
  <c r="Q21"/>
  <c r="R21"/>
  <c r="S21"/>
  <c r="O22"/>
  <c r="P22"/>
  <c r="Q22"/>
  <c r="R22"/>
  <c r="S22"/>
  <c r="O23"/>
  <c r="P23"/>
  <c r="Q23"/>
  <c r="R23"/>
  <c r="O24"/>
  <c r="P24"/>
  <c r="Q24"/>
  <c r="R24"/>
  <c r="S24"/>
  <c r="O25"/>
  <c r="P25"/>
  <c r="Q25"/>
  <c r="R25"/>
  <c r="S25"/>
  <c r="O26"/>
  <c r="P26"/>
  <c r="Q26"/>
  <c r="R26"/>
  <c r="S26"/>
  <c r="O27"/>
  <c r="P27"/>
  <c r="Q27"/>
  <c r="R27"/>
  <c r="S27"/>
  <c r="O28"/>
  <c r="P28"/>
  <c r="Q28"/>
  <c r="S28"/>
  <c r="O29"/>
  <c r="P29"/>
  <c r="Q29"/>
  <c r="R29"/>
  <c r="O30"/>
  <c r="P30"/>
  <c r="Q30"/>
  <c r="R30"/>
  <c r="S30"/>
  <c r="O31"/>
  <c r="P31"/>
  <c r="Q31"/>
  <c r="R31"/>
  <c r="S31"/>
  <c r="O32"/>
  <c r="P32"/>
  <c r="Q32"/>
  <c r="R32"/>
  <c r="S32"/>
  <c r="O33"/>
  <c r="P33"/>
  <c r="Q33"/>
  <c r="R33"/>
  <c r="S33"/>
  <c r="O34"/>
  <c r="P34"/>
  <c r="Q34"/>
  <c r="R34"/>
  <c r="S34"/>
  <c r="O35"/>
  <c r="P35"/>
  <c r="Q35"/>
  <c r="R35"/>
  <c r="S35"/>
  <c r="O36"/>
  <c r="P36"/>
  <c r="Q36"/>
  <c r="R36"/>
  <c r="S36"/>
  <c r="O37"/>
  <c r="P37"/>
  <c r="Q37"/>
  <c r="R37"/>
  <c r="S37"/>
  <c r="O38"/>
  <c r="P38"/>
  <c r="Q38"/>
  <c r="R38"/>
  <c r="S38"/>
  <c r="O39"/>
  <c r="P39"/>
  <c r="Q39"/>
  <c r="R39"/>
  <c r="S39"/>
  <c r="O40"/>
  <c r="P40"/>
  <c r="Q40"/>
  <c r="R40"/>
  <c r="S40"/>
  <c r="O41"/>
  <c r="P41"/>
  <c r="Q41"/>
  <c r="R41"/>
  <c r="O42"/>
  <c r="P42"/>
  <c r="Q42"/>
  <c r="R42"/>
  <c r="S42"/>
  <c r="O43"/>
  <c r="P43"/>
  <c r="Q43"/>
  <c r="R43"/>
  <c r="S43"/>
  <c r="O44"/>
  <c r="P44"/>
  <c r="Q44"/>
  <c r="R44"/>
  <c r="S44"/>
  <c r="O45"/>
  <c r="P45"/>
  <c r="Q45"/>
  <c r="R45"/>
  <c r="S45"/>
  <c r="O46"/>
  <c r="P46"/>
  <c r="Q46"/>
  <c r="R46"/>
  <c r="S46"/>
  <c r="O47"/>
  <c r="P47"/>
  <c r="Q47"/>
  <c r="R47"/>
  <c r="S47"/>
  <c r="O48"/>
  <c r="P48"/>
  <c r="Q48"/>
  <c r="R48"/>
  <c r="S48"/>
  <c r="O49"/>
  <c r="P49"/>
  <c r="Q49"/>
  <c r="R49"/>
  <c r="S49"/>
  <c r="O50"/>
  <c r="P50"/>
  <c r="Q50"/>
  <c r="R50"/>
  <c r="S50"/>
  <c r="O51"/>
  <c r="P51"/>
  <c r="Q51"/>
  <c r="R51"/>
  <c r="S51"/>
  <c r="O52"/>
  <c r="P52"/>
  <c r="Q52"/>
  <c r="S52"/>
  <c r="O53"/>
  <c r="P53"/>
  <c r="Q53"/>
  <c r="R53"/>
  <c r="S53"/>
  <c r="O54"/>
  <c r="P54"/>
  <c r="Q54"/>
  <c r="R54"/>
  <c r="S54"/>
  <c r="O55"/>
  <c r="P55"/>
  <c r="Q55"/>
  <c r="R55"/>
  <c r="S55"/>
  <c r="O56"/>
  <c r="P56"/>
  <c r="Q56"/>
  <c r="R56"/>
  <c r="S56"/>
  <c r="O57"/>
  <c r="P57"/>
  <c r="Q57"/>
  <c r="R57"/>
  <c r="S57"/>
  <c r="O58"/>
  <c r="P58"/>
  <c r="Q58"/>
  <c r="R58"/>
  <c r="S58"/>
  <c r="O59"/>
  <c r="P59"/>
  <c r="Q59"/>
  <c r="R59"/>
  <c r="S59"/>
  <c r="O60"/>
  <c r="P60"/>
  <c r="Q60"/>
  <c r="R60"/>
  <c r="S60"/>
  <c r="O61"/>
  <c r="P61"/>
  <c r="Q61"/>
  <c r="R61"/>
  <c r="S61"/>
  <c r="O62"/>
  <c r="P62"/>
  <c r="Q62"/>
  <c r="R62"/>
  <c r="S62"/>
  <c r="O63"/>
  <c r="P63"/>
  <c r="Q63"/>
  <c r="R63"/>
  <c r="S63"/>
  <c r="O64"/>
  <c r="P64"/>
  <c r="Q64"/>
  <c r="R64"/>
  <c r="S64"/>
  <c r="O65"/>
  <c r="P65"/>
  <c r="Q65"/>
  <c r="R65"/>
  <c r="S65"/>
  <c r="O66"/>
  <c r="P66"/>
  <c r="Q66"/>
  <c r="R66"/>
  <c r="S66"/>
  <c r="O67"/>
  <c r="P67"/>
  <c r="Q67"/>
  <c r="R67"/>
  <c r="S67"/>
  <c r="O68"/>
  <c r="P68"/>
  <c r="Q68"/>
  <c r="R68"/>
  <c r="S68"/>
  <c r="O69"/>
  <c r="P69"/>
  <c r="Q69"/>
  <c r="R69"/>
  <c r="S69"/>
  <c r="O70"/>
  <c r="P70"/>
  <c r="Q70"/>
  <c r="R70"/>
  <c r="S70"/>
  <c r="O71"/>
  <c r="P71"/>
  <c r="Q71"/>
  <c r="R71"/>
  <c r="S71"/>
  <c r="O72"/>
  <c r="P72"/>
  <c r="Q72"/>
  <c r="R72"/>
  <c r="S72"/>
  <c r="O73"/>
  <c r="P73"/>
  <c r="Q73"/>
  <c r="R73"/>
  <c r="S73"/>
  <c r="O74"/>
  <c r="P74"/>
  <c r="Q74"/>
  <c r="R74"/>
  <c r="S74"/>
  <c r="O75"/>
  <c r="P75"/>
  <c r="Q75"/>
  <c r="R75"/>
  <c r="S75"/>
  <c r="O76"/>
  <c r="P76"/>
  <c r="Q76"/>
  <c r="R76"/>
  <c r="S76"/>
  <c r="O77"/>
  <c r="P77"/>
  <c r="Q77"/>
  <c r="R77"/>
  <c r="S77"/>
  <c r="O78"/>
  <c r="P78"/>
  <c r="Q78"/>
  <c r="R78"/>
  <c r="S78"/>
  <c r="O79"/>
  <c r="P79"/>
  <c r="Q79"/>
  <c r="R79"/>
  <c r="S79"/>
  <c r="O80"/>
  <c r="P80"/>
  <c r="Q80"/>
  <c r="R80"/>
  <c r="S80"/>
  <c r="O81"/>
  <c r="P81"/>
  <c r="Q81"/>
  <c r="R81"/>
  <c r="S81"/>
  <c r="O82"/>
  <c r="P82"/>
  <c r="Q82"/>
  <c r="R82"/>
  <c r="S82"/>
  <c r="O83"/>
  <c r="P83"/>
  <c r="Q83"/>
  <c r="R83"/>
  <c r="S83"/>
  <c r="O84"/>
  <c r="P84"/>
  <c r="Q84"/>
  <c r="R84"/>
  <c r="S84"/>
  <c r="O85"/>
  <c r="P85"/>
  <c r="Q85"/>
  <c r="R85"/>
  <c r="S85"/>
  <c r="O86"/>
  <c r="P86"/>
  <c r="Q86"/>
  <c r="R86"/>
  <c r="S86"/>
  <c r="O87"/>
  <c r="P87"/>
  <c r="Q87"/>
  <c r="R87"/>
  <c r="S87"/>
  <c r="O88"/>
  <c r="P88"/>
  <c r="Q88"/>
  <c r="R88"/>
  <c r="S88"/>
  <c r="O89"/>
  <c r="P89"/>
  <c r="Q89"/>
  <c r="R89"/>
  <c r="S89"/>
  <c r="O90"/>
  <c r="P90"/>
  <c r="Q90"/>
  <c r="R90"/>
  <c r="S90"/>
  <c r="O91"/>
  <c r="P91"/>
  <c r="Q91"/>
  <c r="R91"/>
  <c r="S91"/>
  <c r="O92"/>
  <c r="P92"/>
  <c r="Q92"/>
  <c r="R92"/>
  <c r="S92"/>
  <c r="O93"/>
  <c r="P93"/>
  <c r="Q93"/>
  <c r="R93"/>
  <c r="S93"/>
  <c r="O94"/>
  <c r="P94"/>
  <c r="Q94"/>
  <c r="R94"/>
  <c r="S94"/>
  <c r="O95"/>
  <c r="P95"/>
  <c r="Q95"/>
  <c r="R95"/>
  <c r="S95"/>
  <c r="O96"/>
  <c r="P96"/>
  <c r="Q96"/>
  <c r="R96"/>
  <c r="S96"/>
  <c r="O97"/>
  <c r="P97"/>
  <c r="Q97"/>
  <c r="R97"/>
  <c r="S97"/>
  <c r="O98"/>
  <c r="P98"/>
  <c r="Q98"/>
  <c r="R98"/>
  <c r="S98"/>
  <c r="O99"/>
  <c r="P99"/>
  <c r="Q99"/>
  <c r="R99"/>
  <c r="S99"/>
  <c r="O100"/>
  <c r="P100"/>
  <c r="Q100"/>
  <c r="R100"/>
  <c r="S100"/>
  <c r="O101"/>
  <c r="P101"/>
  <c r="Q101"/>
  <c r="R101"/>
  <c r="S101"/>
  <c r="O102"/>
  <c r="P102"/>
  <c r="Q102"/>
  <c r="R102"/>
  <c r="S102"/>
  <c r="O103"/>
  <c r="P103"/>
  <c r="Q103"/>
  <c r="R103"/>
  <c r="S103"/>
  <c r="O104"/>
  <c r="P104"/>
  <c r="Q104"/>
  <c r="R104"/>
  <c r="S104"/>
  <c r="O105"/>
  <c r="P105"/>
  <c r="Q105"/>
  <c r="R105"/>
  <c r="S105"/>
  <c r="O106"/>
  <c r="P106"/>
  <c r="Q106"/>
  <c r="R106"/>
  <c r="S106"/>
  <c r="O107"/>
  <c r="P107"/>
  <c r="Q107"/>
  <c r="R107"/>
  <c r="S107"/>
  <c r="O108"/>
  <c r="P108"/>
  <c r="Q108"/>
  <c r="R108"/>
  <c r="S108"/>
  <c r="O109"/>
  <c r="P109"/>
  <c r="Q109"/>
  <c r="R109"/>
  <c r="S109"/>
  <c r="O110"/>
  <c r="P110"/>
  <c r="Q110"/>
  <c r="R110"/>
  <c r="S110"/>
  <c r="O111"/>
  <c r="P111"/>
  <c r="Q111"/>
  <c r="R111"/>
  <c r="S111"/>
  <c r="O112"/>
  <c r="P112"/>
  <c r="Q112"/>
  <c r="R112"/>
  <c r="S112"/>
  <c r="O113"/>
  <c r="P113"/>
  <c r="Q113"/>
  <c r="R113"/>
  <c r="S113"/>
  <c r="O114"/>
  <c r="P114"/>
  <c r="Q114"/>
  <c r="R114"/>
  <c r="S114"/>
  <c r="O115"/>
  <c r="P115"/>
  <c r="Q115"/>
  <c r="R115"/>
  <c r="S115"/>
  <c r="O116"/>
  <c r="P116"/>
  <c r="Q116"/>
  <c r="R116"/>
  <c r="S116"/>
  <c r="O117"/>
  <c r="P117"/>
  <c r="Q117"/>
  <c r="R117"/>
  <c r="O118"/>
  <c r="P118"/>
  <c r="Q118"/>
  <c r="R118"/>
  <c r="S118"/>
  <c r="O119"/>
  <c r="P119"/>
  <c r="Q119"/>
  <c r="R119"/>
  <c r="S119"/>
  <c r="O120"/>
  <c r="P120"/>
  <c r="Q120"/>
  <c r="R120"/>
  <c r="S120"/>
  <c r="O121"/>
  <c r="P121"/>
  <c r="Q121"/>
  <c r="R121"/>
  <c r="S121"/>
  <c r="O122"/>
  <c r="P122"/>
  <c r="Q122"/>
  <c r="R122"/>
  <c r="S122"/>
  <c r="O123"/>
  <c r="P123"/>
  <c r="Q123"/>
  <c r="R123"/>
  <c r="S123"/>
  <c r="O124"/>
  <c r="P124"/>
  <c r="Q124"/>
  <c r="R124"/>
  <c r="S124"/>
  <c r="O125"/>
  <c r="P125"/>
  <c r="Q125"/>
  <c r="R125"/>
  <c r="S125"/>
  <c r="O126"/>
  <c r="P126"/>
  <c r="Q126"/>
  <c r="R126"/>
  <c r="S126"/>
  <c r="O127"/>
  <c r="P127"/>
  <c r="Q127"/>
  <c r="R127"/>
  <c r="S127"/>
  <c r="O128"/>
  <c r="P128"/>
  <c r="Q128"/>
  <c r="R128"/>
  <c r="S128"/>
  <c r="O129"/>
  <c r="P129"/>
  <c r="Q129"/>
  <c r="R129"/>
  <c r="S129"/>
  <c r="O130"/>
  <c r="P130"/>
  <c r="Q130"/>
  <c r="R130"/>
  <c r="S130"/>
  <c r="O131"/>
  <c r="P131"/>
  <c r="Q131"/>
  <c r="R131"/>
  <c r="S131"/>
  <c r="O132"/>
  <c r="P132"/>
  <c r="Q132"/>
  <c r="R132"/>
  <c r="S132"/>
  <c r="O133"/>
  <c r="P133"/>
  <c r="Q133"/>
  <c r="R133"/>
  <c r="S133"/>
  <c r="O134"/>
  <c r="P134"/>
  <c r="Q134"/>
  <c r="R134"/>
  <c r="S134"/>
  <c r="O135"/>
  <c r="P135"/>
  <c r="Q135"/>
  <c r="R135"/>
  <c r="S135"/>
  <c r="O136"/>
  <c r="P136"/>
  <c r="Q136"/>
  <c r="R136"/>
  <c r="S136"/>
  <c r="O137"/>
  <c r="P137"/>
  <c r="Q137"/>
  <c r="R137"/>
  <c r="S137"/>
  <c r="O138"/>
  <c r="P138"/>
  <c r="Q138"/>
  <c r="R138"/>
  <c r="S138"/>
  <c r="O139"/>
  <c r="P139"/>
  <c r="Q139"/>
  <c r="R139"/>
  <c r="S139"/>
  <c r="O140"/>
  <c r="P140"/>
  <c r="Q140"/>
  <c r="R140"/>
  <c r="S140"/>
  <c r="O141"/>
  <c r="P141"/>
  <c r="Q141"/>
  <c r="R141"/>
  <c r="S141"/>
  <c r="O142"/>
  <c r="P142"/>
  <c r="Q142"/>
  <c r="R142"/>
  <c r="S142"/>
  <c r="O143"/>
  <c r="P143"/>
  <c r="Q143"/>
  <c r="R143"/>
  <c r="S143"/>
  <c r="O144"/>
  <c r="P144"/>
  <c r="Q144"/>
  <c r="R144"/>
  <c r="S144"/>
  <c r="O145"/>
  <c r="P145"/>
  <c r="Q145"/>
  <c r="R145"/>
  <c r="S145"/>
  <c r="O146"/>
  <c r="P146"/>
  <c r="Q146"/>
  <c r="R146"/>
  <c r="S146"/>
  <c r="O147"/>
  <c r="P147"/>
  <c r="Q147"/>
  <c r="R147"/>
  <c r="S147"/>
  <c r="O148"/>
  <c r="P148"/>
  <c r="Q148"/>
  <c r="R148"/>
  <c r="S148"/>
  <c r="O149"/>
  <c r="P149"/>
  <c r="Q149"/>
  <c r="R149"/>
  <c r="S149"/>
  <c r="O150"/>
  <c r="P150"/>
  <c r="Q150"/>
  <c r="R150"/>
  <c r="S150"/>
  <c r="O151"/>
  <c r="P151"/>
  <c r="Q151"/>
  <c r="R151"/>
  <c r="S151"/>
  <c r="O152"/>
  <c r="P152"/>
  <c r="Q152"/>
  <c r="R152"/>
  <c r="S152"/>
  <c r="O153"/>
  <c r="P153"/>
  <c r="Q153"/>
  <c r="R153"/>
  <c r="S153"/>
  <c r="O154"/>
  <c r="P154"/>
  <c r="Q154"/>
  <c r="R154"/>
  <c r="S154"/>
  <c r="O155"/>
  <c r="P155"/>
  <c r="Q155"/>
  <c r="R155"/>
  <c r="S155"/>
  <c r="O156"/>
  <c r="P156"/>
  <c r="Q156"/>
  <c r="R156"/>
  <c r="S156"/>
  <c r="O157"/>
  <c r="P157"/>
  <c r="Q157"/>
  <c r="R157"/>
  <c r="S157"/>
  <c r="O158"/>
  <c r="P158"/>
  <c r="Q158"/>
  <c r="R158"/>
  <c r="S158"/>
  <c r="O159"/>
  <c r="P159"/>
  <c r="Q159"/>
  <c r="R159"/>
  <c r="S159"/>
  <c r="O160"/>
  <c r="P160"/>
  <c r="Q160"/>
  <c r="R160"/>
  <c r="S160"/>
  <c r="O161"/>
  <c r="P161"/>
  <c r="Q161"/>
  <c r="R161"/>
  <c r="S161"/>
  <c r="O162"/>
  <c r="P162"/>
  <c r="Q162"/>
  <c r="R162"/>
  <c r="S162"/>
  <c r="O163"/>
  <c r="P163"/>
  <c r="Q163"/>
  <c r="R163"/>
  <c r="S163"/>
  <c r="O164"/>
  <c r="P164"/>
  <c r="Q164"/>
  <c r="R164"/>
  <c r="S164"/>
  <c r="O165"/>
  <c r="P165"/>
  <c r="Q165"/>
  <c r="R165"/>
  <c r="S165"/>
  <c r="O166"/>
  <c r="P166"/>
  <c r="Q166"/>
  <c r="R166"/>
  <c r="S166"/>
  <c r="O167"/>
  <c r="P167"/>
  <c r="Q167"/>
  <c r="R167"/>
  <c r="S167"/>
  <c r="O168"/>
  <c r="P168"/>
  <c r="Q168"/>
  <c r="R168"/>
  <c r="S168"/>
  <c r="O169"/>
  <c r="P169"/>
  <c r="Q169"/>
  <c r="R169"/>
  <c r="S169"/>
  <c r="O170"/>
  <c r="P170"/>
  <c r="Q170"/>
  <c r="R170"/>
  <c r="S170"/>
  <c r="O171"/>
  <c r="P171"/>
  <c r="Q171"/>
  <c r="R171"/>
  <c r="S171"/>
  <c r="O172"/>
  <c r="P172"/>
  <c r="Q172"/>
  <c r="R172"/>
  <c r="S172"/>
  <c r="O173"/>
  <c r="P173"/>
  <c r="Q173"/>
  <c r="R173"/>
  <c r="S173"/>
  <c r="O174"/>
  <c r="P174"/>
  <c r="Q174"/>
  <c r="R174"/>
  <c r="S174"/>
  <c r="O175"/>
  <c r="P175"/>
  <c r="Q175"/>
  <c r="R175"/>
  <c r="S175"/>
  <c r="O176"/>
  <c r="P176"/>
  <c r="Q176"/>
  <c r="R176"/>
  <c r="S176"/>
  <c r="O177"/>
  <c r="P177"/>
  <c r="Q177"/>
  <c r="R177"/>
  <c r="S177"/>
  <c r="O178"/>
  <c r="P178"/>
  <c r="Q178"/>
  <c r="R178"/>
  <c r="S178"/>
  <c r="O179"/>
  <c r="P179"/>
  <c r="Q179"/>
  <c r="R179"/>
  <c r="S179"/>
  <c r="O180"/>
  <c r="P180"/>
  <c r="Q180"/>
  <c r="R180"/>
  <c r="S180"/>
  <c r="O181"/>
  <c r="P181"/>
  <c r="Q181"/>
  <c r="R181"/>
  <c r="S181"/>
  <c r="O182"/>
  <c r="P182"/>
  <c r="Q182"/>
  <c r="R182"/>
  <c r="S182"/>
  <c r="O183"/>
  <c r="P183"/>
  <c r="Q183"/>
  <c r="R183"/>
  <c r="S183"/>
  <c r="O184"/>
  <c r="P184"/>
  <c r="Q184"/>
  <c r="R184"/>
  <c r="S184"/>
  <c r="O185"/>
  <c r="P185"/>
  <c r="Q185"/>
  <c r="R185"/>
  <c r="S185"/>
  <c r="O186"/>
  <c r="P186"/>
  <c r="Q186"/>
  <c r="R186"/>
  <c r="S186"/>
  <c r="O187"/>
  <c r="P187"/>
  <c r="Q187"/>
  <c r="R187"/>
  <c r="S187"/>
  <c r="O188"/>
  <c r="P188"/>
  <c r="Q188"/>
  <c r="R188"/>
  <c r="S188"/>
  <c r="O189"/>
  <c r="P189"/>
  <c r="Q189"/>
  <c r="R189"/>
  <c r="S189"/>
  <c r="O190"/>
  <c r="P190"/>
  <c r="Q190"/>
  <c r="R190"/>
  <c r="S190"/>
  <c r="O191"/>
  <c r="P191"/>
  <c r="Q191"/>
  <c r="R191"/>
  <c r="S191"/>
  <c r="O192"/>
  <c r="P192"/>
  <c r="Q192"/>
  <c r="R192"/>
  <c r="S192"/>
  <c r="O193"/>
  <c r="P193"/>
  <c r="Q193"/>
  <c r="R193"/>
  <c r="S193"/>
  <c r="O194"/>
  <c r="P194"/>
  <c r="Q194"/>
  <c r="R194"/>
  <c r="S194"/>
  <c r="O195"/>
  <c r="P195"/>
  <c r="Q195"/>
  <c r="R195"/>
  <c r="S195"/>
  <c r="O196"/>
  <c r="P196"/>
  <c r="Q196"/>
  <c r="R196"/>
  <c r="S196"/>
  <c r="O197"/>
  <c r="P197"/>
  <c r="Q197"/>
  <c r="R197"/>
  <c r="S197"/>
  <c r="O198"/>
  <c r="P198"/>
  <c r="Q198"/>
  <c r="R198"/>
  <c r="S198"/>
  <c r="O199"/>
  <c r="P199"/>
  <c r="Q199"/>
  <c r="R199"/>
  <c r="S199"/>
  <c r="O200"/>
  <c r="P200"/>
  <c r="Q200"/>
  <c r="R200"/>
  <c r="S200"/>
  <c r="O201"/>
  <c r="P201"/>
  <c r="Q201"/>
  <c r="R201"/>
  <c r="S201"/>
  <c r="O202"/>
  <c r="P202"/>
  <c r="Q202"/>
  <c r="R202"/>
  <c r="S202"/>
  <c r="O203"/>
  <c r="P203"/>
  <c r="Q203"/>
  <c r="R203"/>
  <c r="S203"/>
  <c r="O204"/>
  <c r="P204"/>
  <c r="Q204"/>
  <c r="R204"/>
  <c r="S204"/>
  <c r="O205"/>
  <c r="P205"/>
  <c r="Q205"/>
  <c r="R205"/>
  <c r="S205"/>
  <c r="O206"/>
  <c r="P206"/>
  <c r="Q206"/>
  <c r="R206"/>
  <c r="S206"/>
  <c r="O207"/>
  <c r="P207"/>
  <c r="Q207"/>
  <c r="R207"/>
  <c r="S207"/>
  <c r="O208"/>
  <c r="P208"/>
  <c r="Q208"/>
  <c r="R208"/>
  <c r="S208"/>
  <c r="O209"/>
  <c r="P209"/>
  <c r="Q209"/>
  <c r="R209"/>
  <c r="S209"/>
  <c r="O210"/>
  <c r="P210"/>
  <c r="Q210"/>
  <c r="R210"/>
  <c r="S210"/>
  <c r="O211"/>
  <c r="P211"/>
  <c r="Q211"/>
  <c r="R211"/>
  <c r="S211"/>
  <c r="O212"/>
  <c r="P212"/>
  <c r="Q212"/>
  <c r="R212"/>
  <c r="S212"/>
  <c r="O213"/>
  <c r="P213"/>
  <c r="Q213"/>
  <c r="R213"/>
  <c r="S213"/>
  <c r="O214"/>
  <c r="P214"/>
  <c r="Q214"/>
  <c r="R214"/>
  <c r="S214"/>
  <c r="O215"/>
  <c r="P215"/>
  <c r="Q215"/>
  <c r="R215"/>
  <c r="S215"/>
  <c r="O216"/>
  <c r="P216"/>
  <c r="Q216"/>
  <c r="R216"/>
  <c r="S216"/>
  <c r="O217"/>
  <c r="P217"/>
  <c r="Q217"/>
  <c r="R217"/>
  <c r="S217"/>
  <c r="O218"/>
  <c r="P218"/>
  <c r="Q218"/>
  <c r="R218"/>
  <c r="S218"/>
  <c r="O219"/>
  <c r="P219"/>
  <c r="Q219"/>
  <c r="R219"/>
  <c r="S219"/>
  <c r="O220"/>
  <c r="P220"/>
  <c r="Q220"/>
  <c r="R220"/>
  <c r="S220"/>
  <c r="O221"/>
  <c r="P221"/>
  <c r="Q221"/>
  <c r="R221"/>
  <c r="S221"/>
  <c r="O222"/>
  <c r="P222"/>
  <c r="Q222"/>
  <c r="R222"/>
  <c r="S222"/>
  <c r="O223"/>
  <c r="P223"/>
  <c r="Q223"/>
  <c r="R223"/>
  <c r="S223"/>
  <c r="O224"/>
  <c r="P224"/>
  <c r="Q224"/>
  <c r="R224"/>
  <c r="S224"/>
  <c r="O225"/>
  <c r="P225"/>
  <c r="Q225"/>
  <c r="R225"/>
  <c r="S225"/>
  <c r="O226"/>
  <c r="P226"/>
  <c r="Q226"/>
  <c r="R226"/>
  <c r="S226"/>
  <c r="O227"/>
  <c r="P227"/>
  <c r="Q227"/>
  <c r="R227"/>
  <c r="S227"/>
  <c r="O228"/>
  <c r="P228"/>
  <c r="Q228"/>
  <c r="R228"/>
  <c r="S228"/>
  <c r="O229"/>
  <c r="P229"/>
  <c r="Q229"/>
  <c r="R229"/>
  <c r="S229"/>
  <c r="O230"/>
  <c r="P230"/>
  <c r="Q230"/>
  <c r="R230"/>
  <c r="S230"/>
  <c r="O231"/>
  <c r="P231"/>
  <c r="Q231"/>
  <c r="R231"/>
  <c r="S231"/>
  <c r="O232"/>
  <c r="P232"/>
  <c r="Q232"/>
  <c r="R232"/>
  <c r="S232"/>
  <c r="O233"/>
  <c r="P233"/>
  <c r="Q233"/>
  <c r="R233"/>
  <c r="S233"/>
  <c r="O234"/>
  <c r="P234"/>
  <c r="Q234"/>
  <c r="R234"/>
  <c r="S234"/>
  <c r="O235"/>
  <c r="P235"/>
  <c r="Q235"/>
  <c r="R235"/>
  <c r="S235"/>
  <c r="O236"/>
  <c r="P236"/>
  <c r="Q236"/>
  <c r="R236"/>
  <c r="S236"/>
  <c r="O237"/>
  <c r="P237"/>
  <c r="Q237"/>
  <c r="R237"/>
  <c r="S237"/>
  <c r="O238"/>
  <c r="P238"/>
  <c r="Q238"/>
  <c r="R238"/>
  <c r="S238"/>
  <c r="O239"/>
  <c r="P239"/>
  <c r="Q239"/>
  <c r="R239"/>
  <c r="S239"/>
  <c r="O240"/>
  <c r="P240"/>
  <c r="Q240"/>
  <c r="R240"/>
  <c r="S240"/>
  <c r="O241"/>
  <c r="P241"/>
  <c r="Q241"/>
  <c r="R241"/>
  <c r="S241"/>
  <c r="O242"/>
  <c r="P242"/>
  <c r="Q242"/>
  <c r="R242"/>
  <c r="S242"/>
  <c r="O243"/>
  <c r="P243"/>
  <c r="Q243"/>
  <c r="R243"/>
  <c r="S243"/>
  <c r="O244"/>
  <c r="P244"/>
  <c r="Q244"/>
  <c r="R244"/>
  <c r="S244"/>
  <c r="O245"/>
  <c r="P245"/>
  <c r="Q245"/>
  <c r="R245"/>
  <c r="S245"/>
  <c r="O246"/>
  <c r="P246"/>
  <c r="Q246"/>
  <c r="R246"/>
  <c r="S246"/>
  <c r="O247"/>
  <c r="P247"/>
  <c r="Q247"/>
  <c r="R247"/>
  <c r="S247"/>
  <c r="O248"/>
  <c r="P248"/>
  <c r="Q248"/>
  <c r="R248"/>
  <c r="S248"/>
  <c r="O249"/>
  <c r="P249"/>
  <c r="Q249"/>
  <c r="R249"/>
  <c r="S249"/>
  <c r="O250"/>
  <c r="P250"/>
  <c r="Q250"/>
  <c r="R250"/>
  <c r="S250"/>
  <c r="O251"/>
  <c r="P251"/>
  <c r="Q251"/>
  <c r="R251"/>
  <c r="S251"/>
  <c r="O252"/>
  <c r="P252"/>
  <c r="Q252"/>
  <c r="R252"/>
  <c r="S252"/>
  <c r="O253"/>
  <c r="P253"/>
  <c r="Q253"/>
  <c r="R253"/>
  <c r="O254"/>
  <c r="P254"/>
  <c r="Q254"/>
  <c r="R254"/>
  <c r="S254"/>
  <c r="O255"/>
  <c r="P255"/>
  <c r="Q255"/>
  <c r="R255"/>
  <c r="S255"/>
  <c r="O256"/>
  <c r="P256"/>
  <c r="Q256"/>
  <c r="R256"/>
  <c r="S256"/>
  <c r="O257"/>
  <c r="P257"/>
  <c r="Q257"/>
  <c r="R257"/>
  <c r="S257"/>
  <c r="O258"/>
  <c r="P258"/>
  <c r="Q258"/>
  <c r="R258"/>
  <c r="S258"/>
  <c r="O259"/>
  <c r="P259"/>
  <c r="Q259"/>
  <c r="R259"/>
  <c r="O260"/>
  <c r="P260"/>
  <c r="Q260"/>
  <c r="R260"/>
  <c r="S260"/>
  <c r="O261"/>
  <c r="P261"/>
  <c r="Q261"/>
  <c r="R261"/>
  <c r="S261"/>
  <c r="O262"/>
  <c r="P262"/>
  <c r="Q262"/>
  <c r="R262"/>
  <c r="S262"/>
  <c r="O263"/>
  <c r="P263"/>
  <c r="Q263"/>
  <c r="R263"/>
  <c r="S263"/>
  <c r="O264"/>
  <c r="P264"/>
  <c r="Q264"/>
  <c r="R264"/>
  <c r="S264"/>
  <c r="O265"/>
  <c r="P265"/>
  <c r="Q265"/>
  <c r="R265"/>
  <c r="S265"/>
  <c r="O266"/>
  <c r="P266"/>
  <c r="Q266"/>
  <c r="R266"/>
  <c r="S266"/>
  <c r="O267"/>
  <c r="P267"/>
  <c r="Q267"/>
  <c r="R267"/>
  <c r="S267"/>
  <c r="O268"/>
  <c r="P268"/>
  <c r="Q268"/>
  <c r="R268"/>
  <c r="S268"/>
  <c r="O269"/>
  <c r="P269"/>
  <c r="Q269"/>
  <c r="R269"/>
  <c r="S269"/>
  <c r="O270"/>
  <c r="P270"/>
  <c r="Q270"/>
  <c r="R270"/>
  <c r="S270"/>
  <c r="O271"/>
  <c r="P271"/>
  <c r="Q271"/>
  <c r="R271"/>
  <c r="S271"/>
  <c r="O272"/>
  <c r="P272"/>
  <c r="Q272"/>
  <c r="R272"/>
  <c r="S272"/>
  <c r="O273"/>
  <c r="P273"/>
  <c r="Q273"/>
  <c r="R273"/>
  <c r="S273"/>
  <c r="O274"/>
  <c r="P274"/>
  <c r="Q274"/>
  <c r="R274"/>
  <c r="S274"/>
  <c r="O275"/>
  <c r="P275"/>
  <c r="Q275"/>
  <c r="R275"/>
  <c r="S275"/>
  <c r="O276"/>
  <c r="P276"/>
  <c r="Q276"/>
  <c r="R276"/>
  <c r="S276"/>
  <c r="O277"/>
  <c r="P277"/>
  <c r="Q277"/>
  <c r="R277"/>
  <c r="S277"/>
  <c r="O278"/>
  <c r="P278"/>
  <c r="Q278"/>
  <c r="R278"/>
  <c r="S278"/>
  <c r="O279"/>
  <c r="P279"/>
  <c r="Q279"/>
  <c r="R279"/>
  <c r="S279"/>
  <c r="O280"/>
  <c r="P280"/>
  <c r="Q280"/>
  <c r="R280"/>
  <c r="S280"/>
  <c r="O281"/>
  <c r="P281"/>
  <c r="Q281"/>
  <c r="R281"/>
  <c r="S281"/>
  <c r="O282"/>
  <c r="P282"/>
  <c r="Q282"/>
  <c r="R282"/>
  <c r="S282"/>
  <c r="O283"/>
  <c r="P283"/>
  <c r="Q283"/>
  <c r="R283"/>
  <c r="S283"/>
  <c r="O284"/>
  <c r="P284"/>
  <c r="Q284"/>
  <c r="R284"/>
  <c r="S284"/>
  <c r="O285"/>
  <c r="P285"/>
  <c r="Q285"/>
  <c r="O286"/>
  <c r="P286"/>
  <c r="Q286"/>
  <c r="R286"/>
  <c r="S286"/>
  <c r="O287"/>
  <c r="P287"/>
  <c r="Q287"/>
  <c r="R287"/>
  <c r="S287"/>
  <c r="O288"/>
  <c r="P288"/>
  <c r="Q288"/>
  <c r="R288"/>
  <c r="S288"/>
  <c r="O289"/>
  <c r="P289"/>
  <c r="Q289"/>
  <c r="R289"/>
  <c r="S289"/>
  <c r="O290"/>
  <c r="P290"/>
  <c r="Q290"/>
  <c r="R290"/>
  <c r="S290"/>
  <c r="O291"/>
  <c r="P291"/>
  <c r="Q291"/>
  <c r="S291"/>
  <c r="O292"/>
  <c r="P292"/>
  <c r="Q292"/>
  <c r="R292"/>
  <c r="S292"/>
  <c r="O293"/>
  <c r="P293"/>
  <c r="Q293"/>
  <c r="R293"/>
  <c r="S293"/>
  <c r="O294"/>
  <c r="P294"/>
  <c r="Q294"/>
  <c r="R294"/>
  <c r="S294"/>
  <c r="O295"/>
  <c r="P295"/>
  <c r="Q295"/>
  <c r="R295"/>
  <c r="S295"/>
  <c r="O296"/>
  <c r="P296"/>
  <c r="Q296"/>
  <c r="R296"/>
  <c r="S296"/>
  <c r="O297"/>
  <c r="P297"/>
  <c r="Q297"/>
  <c r="O298"/>
  <c r="P298"/>
  <c r="Q298"/>
  <c r="R298"/>
  <c r="S298"/>
  <c r="O299"/>
  <c r="P299"/>
  <c r="Q299"/>
  <c r="R299"/>
  <c r="S299"/>
  <c r="O300"/>
  <c r="P300"/>
  <c r="Q300"/>
  <c r="R300"/>
  <c r="S300"/>
  <c r="O301"/>
  <c r="P301"/>
  <c r="Q301"/>
  <c r="R301"/>
  <c r="S301"/>
  <c r="O302"/>
  <c r="P302"/>
  <c r="Q302"/>
  <c r="O303"/>
  <c r="P303"/>
  <c r="Q303"/>
  <c r="R303"/>
  <c r="S303"/>
  <c r="Q304"/>
  <c r="O305"/>
  <c r="P305"/>
  <c r="Q305"/>
  <c r="R305"/>
  <c r="S305"/>
  <c r="O306"/>
  <c r="P306"/>
  <c r="Q306"/>
  <c r="R306"/>
  <c r="S306"/>
  <c r="O307"/>
  <c r="P307"/>
  <c r="Q307"/>
  <c r="R307"/>
  <c r="S307"/>
  <c r="O308"/>
  <c r="P308"/>
  <c r="Q308"/>
  <c r="R308"/>
  <c r="S308"/>
  <c r="O309"/>
  <c r="P309"/>
  <c r="Q309"/>
  <c r="R309"/>
  <c r="S309"/>
  <c r="P310"/>
  <c r="Q310"/>
  <c r="O311"/>
  <c r="P311"/>
  <c r="Q311"/>
  <c r="R311"/>
  <c r="S311"/>
  <c r="O312"/>
  <c r="P312"/>
  <c r="Q312"/>
  <c r="R312"/>
  <c r="S312"/>
  <c r="O313"/>
  <c r="P313"/>
  <c r="Q313"/>
  <c r="R313"/>
  <c r="S313"/>
  <c r="O314"/>
  <c r="P314"/>
  <c r="Q314"/>
  <c r="R314"/>
  <c r="S314"/>
  <c r="O315"/>
  <c r="P315"/>
  <c r="Q315"/>
  <c r="R315"/>
  <c r="S315"/>
  <c r="O316"/>
  <c r="P316"/>
  <c r="Q316"/>
  <c r="R316"/>
  <c r="S316"/>
  <c r="O317"/>
  <c r="P317"/>
  <c r="Q317"/>
  <c r="R317"/>
  <c r="S317"/>
  <c r="O318"/>
  <c r="P318"/>
  <c r="Q318"/>
  <c r="R318"/>
  <c r="S318"/>
  <c r="O319"/>
  <c r="P319"/>
  <c r="Q319"/>
  <c r="R319"/>
  <c r="S319"/>
  <c r="O320"/>
  <c r="P320"/>
  <c r="Q320"/>
  <c r="R320"/>
  <c r="S320"/>
  <c r="O321"/>
  <c r="P321"/>
  <c r="Q321"/>
  <c r="R321"/>
  <c r="S321"/>
  <c r="O322"/>
  <c r="P322"/>
  <c r="Q322"/>
  <c r="R322"/>
  <c r="S322"/>
  <c r="O323"/>
  <c r="P323"/>
  <c r="Q323"/>
  <c r="R323"/>
  <c r="S323"/>
  <c r="O324"/>
  <c r="P324"/>
  <c r="Q324"/>
  <c r="R324"/>
  <c r="S324"/>
  <c r="O325"/>
  <c r="P325"/>
  <c r="Q325"/>
  <c r="R325"/>
  <c r="S325"/>
  <c r="O326"/>
  <c r="P326"/>
  <c r="Q326"/>
  <c r="R326"/>
  <c r="S326"/>
  <c r="O327"/>
  <c r="P327"/>
  <c r="Q327"/>
  <c r="R327"/>
  <c r="S327"/>
  <c r="O328"/>
  <c r="P328"/>
  <c r="Q328"/>
  <c r="R328"/>
  <c r="S328"/>
  <c r="O329"/>
  <c r="P329"/>
  <c r="Q329"/>
  <c r="R329"/>
  <c r="S329"/>
  <c r="O330"/>
  <c r="P330"/>
  <c r="Q330"/>
  <c r="R330"/>
  <c r="S330"/>
  <c r="O331"/>
  <c r="P331"/>
  <c r="Q331"/>
  <c r="R331"/>
  <c r="S331"/>
  <c r="O332"/>
  <c r="P332"/>
  <c r="Q332"/>
  <c r="R332"/>
  <c r="S332"/>
  <c r="O333"/>
  <c r="P333"/>
  <c r="Q333"/>
  <c r="R333"/>
  <c r="S333"/>
  <c r="O334"/>
  <c r="P334"/>
  <c r="Q334"/>
  <c r="R334"/>
  <c r="S334"/>
  <c r="O335"/>
  <c r="P335"/>
  <c r="Q335"/>
  <c r="R335"/>
  <c r="S335"/>
  <c r="O336"/>
  <c r="P336"/>
  <c r="Q336"/>
  <c r="R336"/>
  <c r="S336"/>
  <c r="O337"/>
  <c r="P337"/>
  <c r="Q337"/>
  <c r="R337"/>
  <c r="S337"/>
  <c r="O338"/>
  <c r="P338"/>
  <c r="Q338"/>
  <c r="R338"/>
  <c r="S338"/>
  <c r="AH13" i="7" l="1"/>
  <c r="AG13"/>
  <c r="AJ338"/>
  <c r="AJ319"/>
  <c r="AJ292"/>
  <c r="AJ290"/>
  <c r="AJ284"/>
  <c r="AJ272"/>
  <c r="AJ264"/>
  <c r="AJ260"/>
  <c r="AJ248"/>
  <c r="AJ244"/>
  <c r="AJ180"/>
  <c r="AJ176"/>
  <c r="AJ169"/>
  <c r="AJ167"/>
  <c r="AJ161"/>
  <c r="AJ159"/>
  <c r="AJ158"/>
  <c r="AJ157"/>
  <c r="AJ155"/>
  <c r="AJ148"/>
  <c r="AJ144"/>
  <c r="AJ117"/>
  <c r="AJ89"/>
  <c r="AJ87"/>
  <c r="AJ78"/>
  <c r="AJ72"/>
  <c r="AJ70"/>
  <c r="AJ67"/>
  <c r="AJ65"/>
  <c r="AJ62"/>
  <c r="AJ59"/>
  <c r="AJ56"/>
  <c r="AJ52"/>
  <c r="AJ49"/>
  <c r="AJ46"/>
  <c r="AJ45"/>
  <c r="AJ44"/>
  <c r="AJ37"/>
  <c r="AJ35"/>
  <c r="AJ33"/>
  <c r="AJ32"/>
  <c r="AJ24"/>
  <c r="AJ21"/>
  <c r="E305" l="1"/>
  <c r="E304"/>
  <c r="E303"/>
  <c r="E301"/>
  <c r="E299"/>
  <c r="E298"/>
  <c r="E297"/>
  <c r="E287"/>
  <c r="E285"/>
  <c r="E281"/>
  <c r="E259"/>
  <c r="E258"/>
  <c r="E255"/>
  <c r="E254"/>
  <c r="E253"/>
  <c r="E246"/>
  <c r="E38"/>
  <c r="E26"/>
  <c r="E25"/>
  <c r="E23"/>
  <c r="E20"/>
  <c r="E337" i="6"/>
  <c r="E310"/>
  <c r="E309"/>
  <c r="E304"/>
  <c r="E305"/>
  <c r="E303"/>
  <c r="E288"/>
  <c r="E286"/>
  <c r="E284"/>
  <c r="E282"/>
  <c r="E281"/>
  <c r="E259"/>
  <c r="E255"/>
  <c r="E252"/>
  <c r="E251"/>
  <c r="E248"/>
  <c r="E247"/>
  <c r="E118"/>
  <c r="E117"/>
  <c r="E44"/>
  <c r="E42"/>
  <c r="E31"/>
  <c r="E29"/>
  <c r="E24"/>
  <c r="E21"/>
  <c r="E22"/>
  <c r="E20"/>
  <c r="T16" i="5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16"/>
  <c r="T117"/>
  <c r="T118"/>
  <c r="T119"/>
  <c r="T120"/>
  <c r="T121"/>
  <c r="T122"/>
  <c r="T123"/>
  <c r="T124"/>
  <c r="T125"/>
  <c r="T126"/>
  <c r="T127"/>
  <c r="T128"/>
  <c r="T129"/>
  <c r="T130"/>
  <c r="T131"/>
  <c r="T132"/>
  <c r="T133"/>
  <c r="T134"/>
  <c r="T135"/>
  <c r="T136"/>
  <c r="T137"/>
  <c r="T138"/>
  <c r="T139"/>
  <c r="T140"/>
  <c r="T141"/>
  <c r="T142"/>
  <c r="T143"/>
  <c r="T144"/>
  <c r="T145"/>
  <c r="T146"/>
  <c r="T147"/>
  <c r="T148"/>
  <c r="T149"/>
  <c r="T150"/>
  <c r="T151"/>
  <c r="T152"/>
  <c r="T153"/>
  <c r="T154"/>
  <c r="T155"/>
  <c r="T156"/>
  <c r="T157"/>
  <c r="T158"/>
  <c r="T159"/>
  <c r="T160"/>
  <c r="T161"/>
  <c r="T162"/>
  <c r="T163"/>
  <c r="T164"/>
  <c r="T165"/>
  <c r="T166"/>
  <c r="T167"/>
  <c r="T168"/>
  <c r="T169"/>
  <c r="T170"/>
  <c r="T171"/>
  <c r="T172"/>
  <c r="T173"/>
  <c r="T174"/>
  <c r="T175"/>
  <c r="T176"/>
  <c r="T177"/>
  <c r="T178"/>
  <c r="T179"/>
  <c r="T180"/>
  <c r="T181"/>
  <c r="T182"/>
  <c r="T183"/>
  <c r="T184"/>
  <c r="T185"/>
  <c r="T186"/>
  <c r="T187"/>
  <c r="T188"/>
  <c r="T189"/>
  <c r="T190"/>
  <c r="T191"/>
  <c r="T192"/>
  <c r="T193"/>
  <c r="T194"/>
  <c r="T195"/>
  <c r="T196"/>
  <c r="T197"/>
  <c r="T198"/>
  <c r="T199"/>
  <c r="T200"/>
  <c r="T201"/>
  <c r="T202"/>
  <c r="T203"/>
  <c r="T204"/>
  <c r="T205"/>
  <c r="T206"/>
  <c r="T207"/>
  <c r="T208"/>
  <c r="T209"/>
  <c r="T210"/>
  <c r="T211"/>
  <c r="T212"/>
  <c r="T213"/>
  <c r="T214"/>
  <c r="T215"/>
  <c r="T216"/>
  <c r="T217"/>
  <c r="T218"/>
  <c r="T219"/>
  <c r="T220"/>
  <c r="T221"/>
  <c r="T222"/>
  <c r="T223"/>
  <c r="T224"/>
  <c r="T225"/>
  <c r="T226"/>
  <c r="T227"/>
  <c r="T228"/>
  <c r="T229"/>
  <c r="T230"/>
  <c r="T231"/>
  <c r="T232"/>
  <c r="T233"/>
  <c r="T234"/>
  <c r="T235"/>
  <c r="T236"/>
  <c r="T237"/>
  <c r="T238"/>
  <c r="T239"/>
  <c r="T240"/>
  <c r="T241"/>
  <c r="T242"/>
  <c r="T243"/>
  <c r="T244"/>
  <c r="T245"/>
  <c r="T246"/>
  <c r="T247"/>
  <c r="T248"/>
  <c r="T249"/>
  <c r="T250"/>
  <c r="T251"/>
  <c r="T252"/>
  <c r="T253"/>
  <c r="T254"/>
  <c r="T255"/>
  <c r="T256"/>
  <c r="T257"/>
  <c r="T258"/>
  <c r="T259"/>
  <c r="T260"/>
  <c r="T261"/>
  <c r="T262"/>
  <c r="T263"/>
  <c r="T264"/>
  <c r="T265"/>
  <c r="T266"/>
  <c r="T267"/>
  <c r="T268"/>
  <c r="T269"/>
  <c r="T270"/>
  <c r="T271"/>
  <c r="T272"/>
  <c r="T273"/>
  <c r="T274"/>
  <c r="T275"/>
  <c r="T276"/>
  <c r="T277"/>
  <c r="T278"/>
  <c r="T279"/>
  <c r="T280"/>
  <c r="T281"/>
  <c r="T282"/>
  <c r="T283"/>
  <c r="T284"/>
  <c r="T285"/>
  <c r="T286"/>
  <c r="T287"/>
  <c r="T288"/>
  <c r="T289"/>
  <c r="T290"/>
  <c r="T291"/>
  <c r="T292"/>
  <c r="T293"/>
  <c r="T294"/>
  <c r="T295"/>
  <c r="T296"/>
  <c r="T297"/>
  <c r="T298"/>
  <c r="T299"/>
  <c r="T300"/>
  <c r="T301"/>
  <c r="T302"/>
  <c r="T303"/>
  <c r="T304"/>
  <c r="T305"/>
  <c r="T306"/>
  <c r="T307"/>
  <c r="T308"/>
  <c r="T309"/>
  <c r="T310"/>
  <c r="T311"/>
  <c r="T312"/>
  <c r="T313"/>
  <c r="T314"/>
  <c r="T315"/>
  <c r="T316"/>
  <c r="T317"/>
  <c r="T318"/>
  <c r="T319"/>
  <c r="T320"/>
  <c r="T321"/>
  <c r="T322"/>
  <c r="T323"/>
  <c r="T324"/>
  <c r="T325"/>
  <c r="T326"/>
  <c r="T327"/>
  <c r="T328"/>
  <c r="T329"/>
  <c r="T330"/>
  <c r="T331"/>
  <c r="T332"/>
  <c r="T333"/>
  <c r="T334"/>
  <c r="T335"/>
  <c r="T336"/>
  <c r="T337"/>
  <c r="T338"/>
  <c r="T303" i="4" l="1"/>
  <c r="T305"/>
  <c r="T306"/>
  <c r="T307"/>
  <c r="T308"/>
  <c r="T309"/>
  <c r="T310"/>
  <c r="T260"/>
  <c r="H17" i="2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16"/>
  <c r="T16" i="2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16"/>
  <c r="T117"/>
  <c r="T118"/>
  <c r="T119"/>
  <c r="T120"/>
  <c r="T121"/>
  <c r="T122"/>
  <c r="T123"/>
  <c r="T124"/>
  <c r="T125"/>
  <c r="T126"/>
  <c r="T127"/>
  <c r="T128"/>
  <c r="T129"/>
  <c r="T130"/>
  <c r="T131"/>
  <c r="T132"/>
  <c r="T133"/>
  <c r="T134"/>
  <c r="T135"/>
  <c r="T136"/>
  <c r="T137"/>
  <c r="T138"/>
  <c r="T139"/>
  <c r="T140"/>
  <c r="T141"/>
  <c r="T142"/>
  <c r="T143"/>
  <c r="T144"/>
  <c r="T145"/>
  <c r="T146"/>
  <c r="T147"/>
  <c r="T148"/>
  <c r="T149"/>
  <c r="T150"/>
  <c r="T151"/>
  <c r="T152"/>
  <c r="T153"/>
  <c r="T154"/>
  <c r="T155"/>
  <c r="T156"/>
  <c r="T157"/>
  <c r="T158"/>
  <c r="T159"/>
  <c r="T160"/>
  <c r="T161"/>
  <c r="T162"/>
  <c r="T163"/>
  <c r="T164"/>
  <c r="T165"/>
  <c r="T166"/>
  <c r="T167"/>
  <c r="T168"/>
  <c r="T169"/>
  <c r="T170"/>
  <c r="T171"/>
  <c r="T172"/>
  <c r="T173"/>
  <c r="T174"/>
  <c r="T175"/>
  <c r="T176"/>
  <c r="T177"/>
  <c r="T178"/>
  <c r="T179"/>
  <c r="T180"/>
  <c r="T181"/>
  <c r="T182"/>
  <c r="T183"/>
  <c r="T184"/>
  <c r="T185"/>
  <c r="T186"/>
  <c r="T187"/>
  <c r="T188"/>
  <c r="T189"/>
  <c r="T190"/>
  <c r="T191"/>
  <c r="T192"/>
  <c r="T193"/>
  <c r="T194"/>
  <c r="T195"/>
  <c r="T196"/>
  <c r="T197"/>
  <c r="T198"/>
  <c r="T199"/>
  <c r="T200"/>
  <c r="T201"/>
  <c r="T202"/>
  <c r="T203"/>
  <c r="T204"/>
  <c r="T205"/>
  <c r="T206"/>
  <c r="T207"/>
  <c r="T208"/>
  <c r="T209"/>
  <c r="T210"/>
  <c r="T211"/>
  <c r="T212"/>
  <c r="T213"/>
  <c r="T214"/>
  <c r="T215"/>
  <c r="T216"/>
  <c r="T217"/>
  <c r="T218"/>
  <c r="T219"/>
  <c r="T220"/>
  <c r="T221"/>
  <c r="T222"/>
  <c r="T223"/>
  <c r="T224"/>
  <c r="T225"/>
  <c r="T226"/>
  <c r="T227"/>
  <c r="T228"/>
  <c r="T229"/>
  <c r="T230"/>
  <c r="T231"/>
  <c r="T232"/>
  <c r="T233"/>
  <c r="T234"/>
  <c r="T235"/>
  <c r="T236"/>
  <c r="T237"/>
  <c r="T238"/>
  <c r="T239"/>
  <c r="T240"/>
  <c r="T241"/>
  <c r="T242"/>
  <c r="T243"/>
  <c r="T244"/>
  <c r="T245"/>
  <c r="T246"/>
  <c r="T247"/>
  <c r="T248"/>
  <c r="T249"/>
  <c r="T250"/>
  <c r="T251"/>
  <c r="T252"/>
  <c r="T253"/>
  <c r="T254"/>
  <c r="T255"/>
  <c r="T256"/>
  <c r="T257"/>
  <c r="T258"/>
  <c r="T259"/>
  <c r="T260"/>
  <c r="T261"/>
  <c r="T262"/>
  <c r="T263"/>
  <c r="T264"/>
  <c r="T265"/>
  <c r="T266"/>
  <c r="T267"/>
  <c r="T268"/>
  <c r="T269"/>
  <c r="T270"/>
  <c r="T271"/>
  <c r="T272"/>
  <c r="T273"/>
  <c r="T274"/>
  <c r="T275"/>
  <c r="T276"/>
  <c r="T277"/>
  <c r="T278"/>
  <c r="T279"/>
  <c r="T280"/>
  <c r="T281"/>
  <c r="T282"/>
  <c r="T283"/>
  <c r="T284"/>
  <c r="T285"/>
  <c r="T286"/>
  <c r="T287"/>
  <c r="T288"/>
  <c r="T289"/>
  <c r="T290"/>
  <c r="T291"/>
  <c r="T292"/>
  <c r="T293"/>
  <c r="T294"/>
  <c r="T295"/>
  <c r="T296"/>
  <c r="T297"/>
  <c r="T298"/>
  <c r="T299"/>
  <c r="T300"/>
  <c r="T301"/>
  <c r="T302"/>
  <c r="T303"/>
  <c r="T304"/>
  <c r="T305"/>
  <c r="T306"/>
  <c r="T307"/>
  <c r="T308"/>
  <c r="T309"/>
  <c r="T310"/>
  <c r="T311"/>
  <c r="T312"/>
  <c r="T313"/>
  <c r="T314"/>
  <c r="T315"/>
  <c r="T316"/>
  <c r="T317"/>
  <c r="T318"/>
  <c r="T319"/>
  <c r="T320"/>
  <c r="T321"/>
  <c r="T322"/>
  <c r="T323"/>
  <c r="T324"/>
  <c r="T325"/>
  <c r="T326"/>
  <c r="T327"/>
  <c r="T328"/>
  <c r="T329"/>
  <c r="T330"/>
  <c r="T331"/>
  <c r="T332"/>
  <c r="T333"/>
  <c r="T334"/>
  <c r="T335"/>
  <c r="T336"/>
  <c r="T337"/>
  <c r="T338"/>
  <c r="H16" i="25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K16" i="24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G16" i="23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AJ16" i="22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J53"/>
  <c r="AJ54"/>
  <c r="AJ55"/>
  <c r="AJ56"/>
  <c r="AJ57"/>
  <c r="AJ58"/>
  <c r="AJ59"/>
  <c r="AJ60"/>
  <c r="AJ61"/>
  <c r="AJ62"/>
  <c r="AJ63"/>
  <c r="AJ64"/>
  <c r="AJ65"/>
  <c r="AJ66"/>
  <c r="AJ67"/>
  <c r="AJ68"/>
  <c r="AJ69"/>
  <c r="AJ70"/>
  <c r="AJ71"/>
  <c r="AJ72"/>
  <c r="AJ73"/>
  <c r="AJ74"/>
  <c r="AJ75"/>
  <c r="AJ76"/>
  <c r="AJ77"/>
  <c r="AJ78"/>
  <c r="AJ79"/>
  <c r="AJ80"/>
  <c r="AJ81"/>
  <c r="AJ82"/>
  <c r="AJ83"/>
  <c r="AJ84"/>
  <c r="AJ85"/>
  <c r="AJ86"/>
  <c r="AJ87"/>
  <c r="AJ88"/>
  <c r="AJ89"/>
  <c r="AJ90"/>
  <c r="AJ91"/>
  <c r="AJ92"/>
  <c r="AJ93"/>
  <c r="AJ94"/>
  <c r="AJ95"/>
  <c r="AJ96"/>
  <c r="AJ97"/>
  <c r="AJ98"/>
  <c r="AJ99"/>
  <c r="AJ100"/>
  <c r="AJ101"/>
  <c r="AJ102"/>
  <c r="AJ103"/>
  <c r="AJ104"/>
  <c r="AJ105"/>
  <c r="AJ106"/>
  <c r="AJ107"/>
  <c r="AJ108"/>
  <c r="AJ109"/>
  <c r="AJ110"/>
  <c r="AJ111"/>
  <c r="AJ112"/>
  <c r="AJ113"/>
  <c r="AJ114"/>
  <c r="AJ115"/>
  <c r="AJ116"/>
  <c r="AJ117"/>
  <c r="AJ118"/>
  <c r="AJ119"/>
  <c r="AJ120"/>
  <c r="AJ121"/>
  <c r="AJ122"/>
  <c r="AJ123"/>
  <c r="AJ124"/>
  <c r="AJ125"/>
  <c r="AJ126"/>
  <c r="AJ127"/>
  <c r="AJ128"/>
  <c r="AJ129"/>
  <c r="AJ130"/>
  <c r="AJ131"/>
  <c r="AJ132"/>
  <c r="AJ133"/>
  <c r="AJ134"/>
  <c r="AJ135"/>
  <c r="AJ136"/>
  <c r="AJ137"/>
  <c r="AJ138"/>
  <c r="AJ139"/>
  <c r="AJ140"/>
  <c r="AJ141"/>
  <c r="AJ142"/>
  <c r="AJ143"/>
  <c r="AJ144"/>
  <c r="AJ145"/>
  <c r="AJ146"/>
  <c r="AJ147"/>
  <c r="AJ148"/>
  <c r="AJ149"/>
  <c r="AJ150"/>
  <c r="AJ151"/>
  <c r="AJ152"/>
  <c r="AJ153"/>
  <c r="AJ154"/>
  <c r="AJ155"/>
  <c r="AJ156"/>
  <c r="AJ157"/>
  <c r="AJ158"/>
  <c r="AJ159"/>
  <c r="AJ160"/>
  <c r="AJ161"/>
  <c r="AJ162"/>
  <c r="AJ163"/>
  <c r="AJ164"/>
  <c r="AJ165"/>
  <c r="AJ166"/>
  <c r="AJ167"/>
  <c r="AJ168"/>
  <c r="AJ169"/>
  <c r="AJ170"/>
  <c r="AJ171"/>
  <c r="AJ172"/>
  <c r="AJ173"/>
  <c r="AJ174"/>
  <c r="AJ175"/>
  <c r="AJ176"/>
  <c r="AJ177"/>
  <c r="AJ178"/>
  <c r="AJ179"/>
  <c r="AJ180"/>
  <c r="AJ181"/>
  <c r="AJ182"/>
  <c r="AJ183"/>
  <c r="AJ184"/>
  <c r="AJ185"/>
  <c r="AJ186"/>
  <c r="AJ187"/>
  <c r="AJ188"/>
  <c r="AJ189"/>
  <c r="AJ190"/>
  <c r="AJ191"/>
  <c r="AJ192"/>
  <c r="AJ193"/>
  <c r="AJ194"/>
  <c r="AJ195"/>
  <c r="AJ196"/>
  <c r="AJ197"/>
  <c r="AJ198"/>
  <c r="AJ199"/>
  <c r="AJ200"/>
  <c r="AJ201"/>
  <c r="AJ202"/>
  <c r="AJ203"/>
  <c r="AJ204"/>
  <c r="AJ205"/>
  <c r="AJ206"/>
  <c r="AJ207"/>
  <c r="AJ208"/>
  <c r="AJ209"/>
  <c r="AJ210"/>
  <c r="AJ211"/>
  <c r="AJ212"/>
  <c r="AJ213"/>
  <c r="AJ214"/>
  <c r="AJ215"/>
  <c r="AJ216"/>
  <c r="AJ217"/>
  <c r="AJ218"/>
  <c r="AJ219"/>
  <c r="AJ220"/>
  <c r="AJ221"/>
  <c r="AJ222"/>
  <c r="AJ223"/>
  <c r="AJ224"/>
  <c r="AJ225"/>
  <c r="AJ226"/>
  <c r="AJ227"/>
  <c r="AJ228"/>
  <c r="AJ229"/>
  <c r="AJ230"/>
  <c r="AJ231"/>
  <c r="AJ232"/>
  <c r="AJ233"/>
  <c r="AJ234"/>
  <c r="AJ235"/>
  <c r="AJ236"/>
  <c r="AJ237"/>
  <c r="AJ238"/>
  <c r="AJ239"/>
  <c r="AJ240"/>
  <c r="AJ241"/>
  <c r="AJ242"/>
  <c r="AJ243"/>
  <c r="AJ244"/>
  <c r="AJ245"/>
  <c r="AJ246"/>
  <c r="AJ247"/>
  <c r="AJ248"/>
  <c r="AJ249"/>
  <c r="AJ250"/>
  <c r="AJ251"/>
  <c r="AJ252"/>
  <c r="AJ253"/>
  <c r="AJ254"/>
  <c r="AJ255"/>
  <c r="AJ256"/>
  <c r="AJ257"/>
  <c r="AJ258"/>
  <c r="AJ259"/>
  <c r="AJ260"/>
  <c r="AJ261"/>
  <c r="AJ262"/>
  <c r="AJ263"/>
  <c r="AJ264"/>
  <c r="AJ265"/>
  <c r="AJ266"/>
  <c r="AJ267"/>
  <c r="AJ268"/>
  <c r="AJ269"/>
  <c r="AJ270"/>
  <c r="AJ271"/>
  <c r="AJ272"/>
  <c r="AJ273"/>
  <c r="AJ274"/>
  <c r="AJ275"/>
  <c r="AJ276"/>
  <c r="AJ277"/>
  <c r="AJ278"/>
  <c r="AJ279"/>
  <c r="AJ280"/>
  <c r="AJ281"/>
  <c r="AJ282"/>
  <c r="AJ283"/>
  <c r="AJ284"/>
  <c r="AJ285"/>
  <c r="AJ286"/>
  <c r="AJ287"/>
  <c r="AJ288"/>
  <c r="AJ289"/>
  <c r="AJ290"/>
  <c r="AJ291"/>
  <c r="AJ292"/>
  <c r="AJ293"/>
  <c r="AJ294"/>
  <c r="AJ295"/>
  <c r="AJ296"/>
  <c r="AJ297"/>
  <c r="AJ298"/>
  <c r="AJ299"/>
  <c r="AJ300"/>
  <c r="AJ301"/>
  <c r="AJ302"/>
  <c r="AJ303"/>
  <c r="AJ304"/>
  <c r="AJ305"/>
  <c r="AJ306"/>
  <c r="AJ307"/>
  <c r="AJ308"/>
  <c r="AJ309"/>
  <c r="AJ310"/>
  <c r="AJ311"/>
  <c r="AJ312"/>
  <c r="AJ313"/>
  <c r="AJ314"/>
  <c r="AJ315"/>
  <c r="AJ316"/>
  <c r="AJ317"/>
  <c r="AJ318"/>
  <c r="AJ319"/>
  <c r="AJ320"/>
  <c r="AJ321"/>
  <c r="AJ322"/>
  <c r="AJ323"/>
  <c r="AJ324"/>
  <c r="AJ325"/>
  <c r="AJ326"/>
  <c r="AJ327"/>
  <c r="AJ328"/>
  <c r="AJ329"/>
  <c r="AJ330"/>
  <c r="AJ331"/>
  <c r="AJ332"/>
  <c r="AJ333"/>
  <c r="AJ334"/>
  <c r="AJ335"/>
  <c r="AJ336"/>
  <c r="AJ337"/>
  <c r="AJ338"/>
  <c r="AJ15"/>
  <c r="AE16" i="7"/>
  <c r="AF16"/>
  <c r="AG16"/>
  <c r="AH16"/>
  <c r="AI16"/>
  <c r="AJ16"/>
  <c r="AK16"/>
  <c r="AE17"/>
  <c r="AF17"/>
  <c r="AG17"/>
  <c r="AH17"/>
  <c r="AI17"/>
  <c r="AJ17"/>
  <c r="AK17"/>
  <c r="AE18"/>
  <c r="AF18"/>
  <c r="AG18"/>
  <c r="AH18"/>
  <c r="AI18"/>
  <c r="AJ18"/>
  <c r="AK18"/>
  <c r="AG21"/>
  <c r="AI21"/>
  <c r="AK21"/>
  <c r="AG24"/>
  <c r="AI24"/>
  <c r="AK24"/>
  <c r="AK27"/>
  <c r="AK30"/>
  <c r="AF32"/>
  <c r="AG32"/>
  <c r="AH32"/>
  <c r="AK32"/>
  <c r="AG33"/>
  <c r="AI33"/>
  <c r="AK33"/>
  <c r="AK34"/>
  <c r="AF35"/>
  <c r="AG35"/>
  <c r="AI35"/>
  <c r="AK35"/>
  <c r="AF37"/>
  <c r="AE39"/>
  <c r="AF39"/>
  <c r="AG39"/>
  <c r="AH39"/>
  <c r="AI39"/>
  <c r="AJ39"/>
  <c r="AK39"/>
  <c r="AE40"/>
  <c r="AF40"/>
  <c r="AG40"/>
  <c r="AH40"/>
  <c r="AI40"/>
  <c r="AJ40"/>
  <c r="AK40"/>
  <c r="AE42"/>
  <c r="AF42"/>
  <c r="AG42"/>
  <c r="AH42"/>
  <c r="AI42"/>
  <c r="AJ42"/>
  <c r="AK42"/>
  <c r="AF44"/>
  <c r="AG44"/>
  <c r="AH44"/>
  <c r="AI44"/>
  <c r="AK44"/>
  <c r="AF45"/>
  <c r="AG45"/>
  <c r="AH45"/>
  <c r="AI45"/>
  <c r="AK45"/>
  <c r="AF46"/>
  <c r="AG46"/>
  <c r="AH46"/>
  <c r="AI46"/>
  <c r="AK46"/>
  <c r="AE47"/>
  <c r="AF47"/>
  <c r="AG47"/>
  <c r="AH47"/>
  <c r="AI47"/>
  <c r="AJ47"/>
  <c r="AK47"/>
  <c r="AE48"/>
  <c r="AF48"/>
  <c r="AG48"/>
  <c r="AH48"/>
  <c r="AI48"/>
  <c r="AJ48"/>
  <c r="AK48"/>
  <c r="AG49"/>
  <c r="AI49"/>
  <c r="AK49"/>
  <c r="AE50"/>
  <c r="AF50"/>
  <c r="AG50"/>
  <c r="AH50"/>
  <c r="AI50"/>
  <c r="AJ50"/>
  <c r="AK50"/>
  <c r="AE51"/>
  <c r="AF51"/>
  <c r="AG51"/>
  <c r="AH51"/>
  <c r="AI51"/>
  <c r="AJ51"/>
  <c r="AK51"/>
  <c r="AG52"/>
  <c r="AI52"/>
  <c r="AK52"/>
  <c r="AE53"/>
  <c r="AF53"/>
  <c r="AG53"/>
  <c r="AH53"/>
  <c r="AI53"/>
  <c r="AJ53"/>
  <c r="AK53"/>
  <c r="AE54"/>
  <c r="AF54"/>
  <c r="AG54"/>
  <c r="AH54"/>
  <c r="AI54"/>
  <c r="AJ54"/>
  <c r="AK54"/>
  <c r="AE55"/>
  <c r="AF55"/>
  <c r="AG55"/>
  <c r="AH55"/>
  <c r="AI55"/>
  <c r="AJ55"/>
  <c r="AK55"/>
  <c r="AG56"/>
  <c r="AH56"/>
  <c r="AK56"/>
  <c r="AE58"/>
  <c r="AF58"/>
  <c r="AG58"/>
  <c r="AH58"/>
  <c r="AI58"/>
  <c r="AJ58"/>
  <c r="AK58"/>
  <c r="AG59"/>
  <c r="AH59"/>
  <c r="AI59"/>
  <c r="AK59"/>
  <c r="AE60"/>
  <c r="AF60"/>
  <c r="AG60"/>
  <c r="AH60"/>
  <c r="AI60"/>
  <c r="AJ60"/>
  <c r="AK60"/>
  <c r="AE61"/>
  <c r="AF61"/>
  <c r="AG61"/>
  <c r="AH61"/>
  <c r="AI61"/>
  <c r="AJ61"/>
  <c r="AK61"/>
  <c r="AE62"/>
  <c r="AG62"/>
  <c r="AI62"/>
  <c r="AK62"/>
  <c r="AE63"/>
  <c r="AF63"/>
  <c r="AG63"/>
  <c r="AH63"/>
  <c r="AI63"/>
  <c r="AJ63"/>
  <c r="AK63"/>
  <c r="AE64"/>
  <c r="AF64"/>
  <c r="AG64"/>
  <c r="AH64"/>
  <c r="AI64"/>
  <c r="AJ64"/>
  <c r="AK64"/>
  <c r="AF65"/>
  <c r="AG65"/>
  <c r="AH65"/>
  <c r="AI65"/>
  <c r="AK65"/>
  <c r="AE66"/>
  <c r="AF66"/>
  <c r="AG66"/>
  <c r="AH66"/>
  <c r="AI66"/>
  <c r="AJ66"/>
  <c r="AK66"/>
  <c r="AF67"/>
  <c r="AG67"/>
  <c r="AH67"/>
  <c r="AI67"/>
  <c r="AK67"/>
  <c r="AE68"/>
  <c r="AF68"/>
  <c r="AG68"/>
  <c r="AH68"/>
  <c r="AI68"/>
  <c r="AJ68"/>
  <c r="AK68"/>
  <c r="AE69"/>
  <c r="AF69"/>
  <c r="AG69"/>
  <c r="AH69"/>
  <c r="AI69"/>
  <c r="AJ69"/>
  <c r="AK69"/>
  <c r="AF70"/>
  <c r="AG70"/>
  <c r="AH70"/>
  <c r="AI70"/>
  <c r="AK70"/>
  <c r="AE71"/>
  <c r="AF71"/>
  <c r="AG71"/>
  <c r="AH71"/>
  <c r="AI71"/>
  <c r="AJ71"/>
  <c r="AK71"/>
  <c r="AE72"/>
  <c r="AG72"/>
  <c r="AH72"/>
  <c r="AI72"/>
  <c r="AK72"/>
  <c r="AE73"/>
  <c r="AF73"/>
  <c r="AG73"/>
  <c r="AH73"/>
  <c r="AI73"/>
  <c r="AJ73"/>
  <c r="AK73"/>
  <c r="AE74"/>
  <c r="AF74"/>
  <c r="AG74"/>
  <c r="AH74"/>
  <c r="AI74"/>
  <c r="AJ74"/>
  <c r="AK74"/>
  <c r="AE75"/>
  <c r="AF75"/>
  <c r="AG75"/>
  <c r="AI75"/>
  <c r="AJ75"/>
  <c r="AK75"/>
  <c r="AE76"/>
  <c r="AF76"/>
  <c r="AG76"/>
  <c r="AH76"/>
  <c r="AI76"/>
  <c r="AJ76"/>
  <c r="AK76"/>
  <c r="AE77"/>
  <c r="AF77"/>
  <c r="AG77"/>
  <c r="AH77"/>
  <c r="AI77"/>
  <c r="AJ77"/>
  <c r="AK77"/>
  <c r="AF78"/>
  <c r="AK78"/>
  <c r="AE79"/>
  <c r="AF79"/>
  <c r="AG79"/>
  <c r="AH79"/>
  <c r="AI79"/>
  <c r="AJ79"/>
  <c r="AK79"/>
  <c r="AE80"/>
  <c r="AF80"/>
  <c r="AG80"/>
  <c r="AH80"/>
  <c r="AI80"/>
  <c r="AJ80"/>
  <c r="AK80"/>
  <c r="AE81"/>
  <c r="AF81"/>
  <c r="AG81"/>
  <c r="AH81"/>
  <c r="AI81"/>
  <c r="AJ81"/>
  <c r="AK81"/>
  <c r="AE82"/>
  <c r="AF82"/>
  <c r="AG82"/>
  <c r="AH82"/>
  <c r="AI82"/>
  <c r="AJ82"/>
  <c r="AK82"/>
  <c r="AE83"/>
  <c r="AF83"/>
  <c r="AG83"/>
  <c r="AH83"/>
  <c r="AI83"/>
  <c r="AJ83"/>
  <c r="AK83"/>
  <c r="AE84"/>
  <c r="AF84"/>
  <c r="AG84"/>
  <c r="AH84"/>
  <c r="AI84"/>
  <c r="AJ84"/>
  <c r="AK84"/>
  <c r="AE85"/>
  <c r="AF85"/>
  <c r="AG85"/>
  <c r="AH85"/>
  <c r="AJ85"/>
  <c r="AK85"/>
  <c r="AK86"/>
  <c r="AF87"/>
  <c r="AG87"/>
  <c r="AH87"/>
  <c r="AI87"/>
  <c r="AK87"/>
  <c r="AE88"/>
  <c r="AF88"/>
  <c r="AG88"/>
  <c r="AH88"/>
  <c r="AI88"/>
  <c r="AJ88"/>
  <c r="AK88"/>
  <c r="AG89"/>
  <c r="AH89"/>
  <c r="AK89"/>
  <c r="AE90"/>
  <c r="AF90"/>
  <c r="AG90"/>
  <c r="AH90"/>
  <c r="AI90"/>
  <c r="AJ90"/>
  <c r="AK90"/>
  <c r="AE91"/>
  <c r="AF91"/>
  <c r="AG91"/>
  <c r="AH91"/>
  <c r="AI91"/>
  <c r="AJ91"/>
  <c r="AK91"/>
  <c r="AE92"/>
  <c r="AF92"/>
  <c r="AG92"/>
  <c r="AH92"/>
  <c r="AI92"/>
  <c r="AJ92"/>
  <c r="AK92"/>
  <c r="AE93"/>
  <c r="AF93"/>
  <c r="AG93"/>
  <c r="AH93"/>
  <c r="AI93"/>
  <c r="AJ93"/>
  <c r="AK93"/>
  <c r="AE94"/>
  <c r="AF94"/>
  <c r="AG94"/>
  <c r="AH94"/>
  <c r="AI94"/>
  <c r="AJ94"/>
  <c r="AK94"/>
  <c r="AE95"/>
  <c r="AF95"/>
  <c r="AG95"/>
  <c r="AH95"/>
  <c r="AI95"/>
  <c r="AJ95"/>
  <c r="AK95"/>
  <c r="AE96"/>
  <c r="AF96"/>
  <c r="AG96"/>
  <c r="AH96"/>
  <c r="AI96"/>
  <c r="AJ96"/>
  <c r="AK96"/>
  <c r="AE97"/>
  <c r="AF97"/>
  <c r="AG97"/>
  <c r="AH97"/>
  <c r="AI97"/>
  <c r="AJ97"/>
  <c r="AK97"/>
  <c r="AE98"/>
  <c r="AF98"/>
  <c r="AG98"/>
  <c r="AH98"/>
  <c r="AI98"/>
  <c r="AJ98"/>
  <c r="AK98"/>
  <c r="AE99"/>
  <c r="AF99"/>
  <c r="AG99"/>
  <c r="AH99"/>
  <c r="AI99"/>
  <c r="AJ99"/>
  <c r="AK99"/>
  <c r="AE100"/>
  <c r="AF100"/>
  <c r="AG100"/>
  <c r="AH100"/>
  <c r="AI100"/>
  <c r="AJ100"/>
  <c r="AK100"/>
  <c r="AE101"/>
  <c r="AF101"/>
  <c r="AG101"/>
  <c r="AH101"/>
  <c r="AI101"/>
  <c r="AJ101"/>
  <c r="AK101"/>
  <c r="AE102"/>
  <c r="AF102"/>
  <c r="AG102"/>
  <c r="AH102"/>
  <c r="AI102"/>
  <c r="AJ102"/>
  <c r="AK102"/>
  <c r="AE103"/>
  <c r="AF103"/>
  <c r="AG103"/>
  <c r="AH103"/>
  <c r="AI103"/>
  <c r="AJ103"/>
  <c r="AK103"/>
  <c r="AE104"/>
  <c r="AF104"/>
  <c r="AG104"/>
  <c r="AH104"/>
  <c r="AI104"/>
  <c r="AJ104"/>
  <c r="AK104"/>
  <c r="AE105"/>
  <c r="AF105"/>
  <c r="AG105"/>
  <c r="AH105"/>
  <c r="AI105"/>
  <c r="AJ105"/>
  <c r="AK105"/>
  <c r="AE106"/>
  <c r="AF106"/>
  <c r="AG106"/>
  <c r="AH106"/>
  <c r="AI106"/>
  <c r="AJ106"/>
  <c r="AK106"/>
  <c r="AE107"/>
  <c r="AF107"/>
  <c r="AG107"/>
  <c r="AH107"/>
  <c r="AI107"/>
  <c r="AJ107"/>
  <c r="AK107"/>
  <c r="AE108"/>
  <c r="AF108"/>
  <c r="AG108"/>
  <c r="AH108"/>
  <c r="AI108"/>
  <c r="AJ108"/>
  <c r="AK108"/>
  <c r="AE109"/>
  <c r="AF109"/>
  <c r="AG109"/>
  <c r="AH109"/>
  <c r="AI109"/>
  <c r="AJ109"/>
  <c r="AK109"/>
  <c r="AE110"/>
  <c r="AF110"/>
  <c r="AG110"/>
  <c r="AH110"/>
  <c r="AI110"/>
  <c r="AJ110"/>
  <c r="AK110"/>
  <c r="AE111"/>
  <c r="AF111"/>
  <c r="AG111"/>
  <c r="AH111"/>
  <c r="AI111"/>
  <c r="AJ111"/>
  <c r="AK111"/>
  <c r="AE112"/>
  <c r="AF112"/>
  <c r="AG112"/>
  <c r="AH112"/>
  <c r="AI112"/>
  <c r="AJ112"/>
  <c r="AK112"/>
  <c r="AE113"/>
  <c r="AF113"/>
  <c r="AG113"/>
  <c r="AH113"/>
  <c r="AI113"/>
  <c r="AJ113"/>
  <c r="AK113"/>
  <c r="AE114"/>
  <c r="AF114"/>
  <c r="AG114"/>
  <c r="AH114"/>
  <c r="AI114"/>
  <c r="AJ114"/>
  <c r="AK114"/>
  <c r="AE115"/>
  <c r="AF115"/>
  <c r="AG115"/>
  <c r="AH115"/>
  <c r="AI115"/>
  <c r="AJ115"/>
  <c r="AK115"/>
  <c r="AK116"/>
  <c r="AG117"/>
  <c r="AE118"/>
  <c r="AF118"/>
  <c r="AG118"/>
  <c r="AH118"/>
  <c r="AI118"/>
  <c r="AJ118"/>
  <c r="AK118"/>
  <c r="AE119"/>
  <c r="AF119"/>
  <c r="AG119"/>
  <c r="AH119"/>
  <c r="AI119"/>
  <c r="AJ119"/>
  <c r="AK119"/>
  <c r="AE120"/>
  <c r="AF120"/>
  <c r="AG120"/>
  <c r="AH120"/>
  <c r="AI120"/>
  <c r="AJ120"/>
  <c r="AK120"/>
  <c r="AE121"/>
  <c r="AF121"/>
  <c r="AG121"/>
  <c r="AH121"/>
  <c r="AI121"/>
  <c r="AJ121"/>
  <c r="AK121"/>
  <c r="AE122"/>
  <c r="AF122"/>
  <c r="AG122"/>
  <c r="AH122"/>
  <c r="AI122"/>
  <c r="AJ122"/>
  <c r="AK122"/>
  <c r="AE123"/>
  <c r="AF123"/>
  <c r="AG123"/>
  <c r="AH123"/>
  <c r="AI123"/>
  <c r="AJ123"/>
  <c r="AK123"/>
  <c r="AE124"/>
  <c r="AF124"/>
  <c r="AG124"/>
  <c r="AH124"/>
  <c r="AI124"/>
  <c r="AJ124"/>
  <c r="AK124"/>
  <c r="AE125"/>
  <c r="AF125"/>
  <c r="AG125"/>
  <c r="AH125"/>
  <c r="AI125"/>
  <c r="AJ125"/>
  <c r="AK125"/>
  <c r="AE126"/>
  <c r="AF126"/>
  <c r="AG126"/>
  <c r="AH126"/>
  <c r="AI126"/>
  <c r="AJ126"/>
  <c r="AK126"/>
  <c r="AE127"/>
  <c r="AF127"/>
  <c r="AG127"/>
  <c r="AH127"/>
  <c r="AI127"/>
  <c r="AJ127"/>
  <c r="AK127"/>
  <c r="AE128"/>
  <c r="AF128"/>
  <c r="AG128"/>
  <c r="AH128"/>
  <c r="AI128"/>
  <c r="AJ128"/>
  <c r="AK128"/>
  <c r="AE129"/>
  <c r="AF129"/>
  <c r="AG129"/>
  <c r="AH129"/>
  <c r="AI129"/>
  <c r="AJ129"/>
  <c r="AK129"/>
  <c r="AE130"/>
  <c r="AF130"/>
  <c r="AG130"/>
  <c r="AH130"/>
  <c r="AI130"/>
  <c r="AJ130"/>
  <c r="AK130"/>
  <c r="AE131"/>
  <c r="AF131"/>
  <c r="AG131"/>
  <c r="AH131"/>
  <c r="AI131"/>
  <c r="AJ131"/>
  <c r="AK131"/>
  <c r="AE132"/>
  <c r="AF132"/>
  <c r="AG132"/>
  <c r="AH132"/>
  <c r="AI132"/>
  <c r="AJ132"/>
  <c r="AK132"/>
  <c r="AE133"/>
  <c r="AF133"/>
  <c r="AG133"/>
  <c r="AH133"/>
  <c r="AI133"/>
  <c r="AJ133"/>
  <c r="AK133"/>
  <c r="AE134"/>
  <c r="AF134"/>
  <c r="AG134"/>
  <c r="AH134"/>
  <c r="AI134"/>
  <c r="AJ134"/>
  <c r="AK134"/>
  <c r="AE135"/>
  <c r="AF135"/>
  <c r="AG135"/>
  <c r="AH135"/>
  <c r="AI135"/>
  <c r="AJ135"/>
  <c r="AK135"/>
  <c r="AE136"/>
  <c r="AF136"/>
  <c r="AG136"/>
  <c r="AH136"/>
  <c r="AI136"/>
  <c r="AJ136"/>
  <c r="AK136"/>
  <c r="AE137"/>
  <c r="AF137"/>
  <c r="AG137"/>
  <c r="AH137"/>
  <c r="AI137"/>
  <c r="AJ137"/>
  <c r="AK137"/>
  <c r="AE138"/>
  <c r="AF138"/>
  <c r="AG138"/>
  <c r="AH138"/>
  <c r="AI138"/>
  <c r="AJ138"/>
  <c r="AK138"/>
  <c r="AE139"/>
  <c r="AF139"/>
  <c r="AG139"/>
  <c r="AH139"/>
  <c r="AI139"/>
  <c r="AJ139"/>
  <c r="AK139"/>
  <c r="AE140"/>
  <c r="AF140"/>
  <c r="AG140"/>
  <c r="AH140"/>
  <c r="AI140"/>
  <c r="AJ140"/>
  <c r="AK140"/>
  <c r="AE141"/>
  <c r="AF141"/>
  <c r="AG141"/>
  <c r="AH141"/>
  <c r="AI141"/>
  <c r="AJ141"/>
  <c r="AK141"/>
  <c r="AE142"/>
  <c r="AF142"/>
  <c r="AG142"/>
  <c r="AH142"/>
  <c r="AI142"/>
  <c r="AJ142"/>
  <c r="AK142"/>
  <c r="AE143"/>
  <c r="AF143"/>
  <c r="AG143"/>
  <c r="AH143"/>
  <c r="AI143"/>
  <c r="AJ143"/>
  <c r="AK143"/>
  <c r="AF144"/>
  <c r="AG144"/>
  <c r="AI144"/>
  <c r="AK144"/>
  <c r="AE145"/>
  <c r="AF145"/>
  <c r="AG145"/>
  <c r="AH145"/>
  <c r="AI145"/>
  <c r="AJ145"/>
  <c r="AK145"/>
  <c r="AE146"/>
  <c r="AF146"/>
  <c r="AG146"/>
  <c r="AH146"/>
  <c r="AI146"/>
  <c r="AJ146"/>
  <c r="AK146"/>
  <c r="AE147"/>
  <c r="AF147"/>
  <c r="AG147"/>
  <c r="AH147"/>
  <c r="AI147"/>
  <c r="AJ147"/>
  <c r="AK147"/>
  <c r="AE148"/>
  <c r="AG148"/>
  <c r="AI148"/>
  <c r="AK148"/>
  <c r="AE149"/>
  <c r="AF149"/>
  <c r="AG149"/>
  <c r="AH149"/>
  <c r="AI149"/>
  <c r="AJ149"/>
  <c r="AK149"/>
  <c r="AE150"/>
  <c r="AF150"/>
  <c r="AG150"/>
  <c r="AH150"/>
  <c r="AI150"/>
  <c r="AJ150"/>
  <c r="AK150"/>
  <c r="AE151"/>
  <c r="AF151"/>
  <c r="AG151"/>
  <c r="AH151"/>
  <c r="AI151"/>
  <c r="AJ151"/>
  <c r="AK151"/>
  <c r="AE152"/>
  <c r="AF152"/>
  <c r="AG152"/>
  <c r="AH152"/>
  <c r="AI152"/>
  <c r="AJ152"/>
  <c r="AK152"/>
  <c r="AE153"/>
  <c r="AF153"/>
  <c r="AG153"/>
  <c r="AH153"/>
  <c r="AI153"/>
  <c r="AJ153"/>
  <c r="AK153"/>
  <c r="AE154"/>
  <c r="AF154"/>
  <c r="AG154"/>
  <c r="AH154"/>
  <c r="AI154"/>
  <c r="AJ154"/>
  <c r="AK154"/>
  <c r="AE155"/>
  <c r="AG155"/>
  <c r="AI155"/>
  <c r="AK155"/>
  <c r="AE156"/>
  <c r="AF156"/>
  <c r="AG156"/>
  <c r="AH156"/>
  <c r="AI156"/>
  <c r="AJ156"/>
  <c r="AK156"/>
  <c r="AG157"/>
  <c r="AI157"/>
  <c r="AK157"/>
  <c r="AF158"/>
  <c r="AG158"/>
  <c r="AH158"/>
  <c r="AF159"/>
  <c r="AG159"/>
  <c r="AH159"/>
  <c r="AI159"/>
  <c r="AK159"/>
  <c r="AE160"/>
  <c r="AF160"/>
  <c r="AG160"/>
  <c r="AH160"/>
  <c r="AI160"/>
  <c r="AJ160"/>
  <c r="AK160"/>
  <c r="AF161"/>
  <c r="AG161"/>
  <c r="AI161"/>
  <c r="AK161"/>
  <c r="AE162"/>
  <c r="AF162"/>
  <c r="AG162"/>
  <c r="AH162"/>
  <c r="AI162"/>
  <c r="AJ162"/>
  <c r="AK162"/>
  <c r="AE163"/>
  <c r="AF163"/>
  <c r="AG163"/>
  <c r="AH163"/>
  <c r="AI163"/>
  <c r="AJ163"/>
  <c r="AK163"/>
  <c r="AE164"/>
  <c r="AF164"/>
  <c r="AG164"/>
  <c r="AH164"/>
  <c r="AI164"/>
  <c r="AJ164"/>
  <c r="AK164"/>
  <c r="AE165"/>
  <c r="AF165"/>
  <c r="AG165"/>
  <c r="AH165"/>
  <c r="AI165"/>
  <c r="AJ165"/>
  <c r="AK165"/>
  <c r="AE166"/>
  <c r="AF166"/>
  <c r="AG166"/>
  <c r="AH166"/>
  <c r="AI166"/>
  <c r="AJ166"/>
  <c r="AK166"/>
  <c r="AF167"/>
  <c r="AG167"/>
  <c r="AI167"/>
  <c r="AK167"/>
  <c r="AE168"/>
  <c r="AF168"/>
  <c r="AG168"/>
  <c r="AH168"/>
  <c r="AI168"/>
  <c r="AJ168"/>
  <c r="AK168"/>
  <c r="AE169"/>
  <c r="AG169"/>
  <c r="AH169"/>
  <c r="AI169"/>
  <c r="AK169"/>
  <c r="AE170"/>
  <c r="AF170"/>
  <c r="AG170"/>
  <c r="AH170"/>
  <c r="AI170"/>
  <c r="AJ170"/>
  <c r="AK170"/>
  <c r="AE171"/>
  <c r="AF171"/>
  <c r="AG171"/>
  <c r="AH171"/>
  <c r="AI171"/>
  <c r="AJ171"/>
  <c r="AK171"/>
  <c r="AE172"/>
  <c r="AF172"/>
  <c r="AG172"/>
  <c r="AH172"/>
  <c r="AI172"/>
  <c r="AJ172"/>
  <c r="AK172"/>
  <c r="AE173"/>
  <c r="AF173"/>
  <c r="AG173"/>
  <c r="AH173"/>
  <c r="AI173"/>
  <c r="AJ173"/>
  <c r="AK173"/>
  <c r="AE174"/>
  <c r="AF174"/>
  <c r="AG174"/>
  <c r="AH174"/>
  <c r="AI174"/>
  <c r="AJ174"/>
  <c r="AK174"/>
  <c r="AE175"/>
  <c r="AF175"/>
  <c r="AG175"/>
  <c r="AH175"/>
  <c r="AI175"/>
  <c r="AJ175"/>
  <c r="AK175"/>
  <c r="AF176"/>
  <c r="AG176"/>
  <c r="AI176"/>
  <c r="AK176"/>
  <c r="AE177"/>
  <c r="AF177"/>
  <c r="AG177"/>
  <c r="AH177"/>
  <c r="AI177"/>
  <c r="AJ177"/>
  <c r="AK177"/>
  <c r="AE178"/>
  <c r="AF178"/>
  <c r="AG178"/>
  <c r="AH178"/>
  <c r="AI178"/>
  <c r="AJ178"/>
  <c r="AK178"/>
  <c r="AE179"/>
  <c r="AF179"/>
  <c r="AG179"/>
  <c r="AH179"/>
  <c r="AI179"/>
  <c r="AJ179"/>
  <c r="AK179"/>
  <c r="AF180"/>
  <c r="AG180"/>
  <c r="AH180"/>
  <c r="AI180"/>
  <c r="AK180"/>
  <c r="AE181"/>
  <c r="AF181"/>
  <c r="AG181"/>
  <c r="AH181"/>
  <c r="AI181"/>
  <c r="AJ181"/>
  <c r="AK181"/>
  <c r="AE182"/>
  <c r="AF182"/>
  <c r="AG182"/>
  <c r="AH182"/>
  <c r="AI182"/>
  <c r="AJ182"/>
  <c r="AK182"/>
  <c r="AE183"/>
  <c r="AF183"/>
  <c r="AG183"/>
  <c r="AH183"/>
  <c r="AI183"/>
  <c r="AJ183"/>
  <c r="AK183"/>
  <c r="AE184"/>
  <c r="AF184"/>
  <c r="AG184"/>
  <c r="AH184"/>
  <c r="AI184"/>
  <c r="AJ184"/>
  <c r="AK184"/>
  <c r="AE185"/>
  <c r="AF185"/>
  <c r="AG185"/>
  <c r="AH185"/>
  <c r="AI185"/>
  <c r="AJ185"/>
  <c r="AK185"/>
  <c r="AE186"/>
  <c r="AF186"/>
  <c r="AG186"/>
  <c r="AH186"/>
  <c r="AI186"/>
  <c r="AJ186"/>
  <c r="AK186"/>
  <c r="AE187"/>
  <c r="AF187"/>
  <c r="AG187"/>
  <c r="AH187"/>
  <c r="AI187"/>
  <c r="AJ187"/>
  <c r="AK187"/>
  <c r="AE188"/>
  <c r="AF188"/>
  <c r="AG188"/>
  <c r="AH188"/>
  <c r="AI188"/>
  <c r="AJ188"/>
  <c r="AK188"/>
  <c r="AE189"/>
  <c r="AF189"/>
  <c r="AG189"/>
  <c r="AH189"/>
  <c r="AI189"/>
  <c r="AJ189"/>
  <c r="AK189"/>
  <c r="AE190"/>
  <c r="AF190"/>
  <c r="AG190"/>
  <c r="AH190"/>
  <c r="AI190"/>
  <c r="AJ190"/>
  <c r="AK190"/>
  <c r="AE191"/>
  <c r="AF191"/>
  <c r="AG191"/>
  <c r="AH191"/>
  <c r="AI191"/>
  <c r="AJ191"/>
  <c r="AK191"/>
  <c r="AE192"/>
  <c r="AF192"/>
  <c r="AG192"/>
  <c r="AH192"/>
  <c r="AI192"/>
  <c r="AJ192"/>
  <c r="AK192"/>
  <c r="AE193"/>
  <c r="AF193"/>
  <c r="AG193"/>
  <c r="AI193"/>
  <c r="AJ193"/>
  <c r="AK193"/>
  <c r="AE194"/>
  <c r="AF194"/>
  <c r="AG194"/>
  <c r="AH194"/>
  <c r="AI194"/>
  <c r="AJ194"/>
  <c r="AK194"/>
  <c r="AE195"/>
  <c r="AF195"/>
  <c r="AG195"/>
  <c r="AH195"/>
  <c r="AI195"/>
  <c r="AJ195"/>
  <c r="AK195"/>
  <c r="AE196"/>
  <c r="AF196"/>
  <c r="AG196"/>
  <c r="AH196"/>
  <c r="AI196"/>
  <c r="AJ196"/>
  <c r="AK196"/>
  <c r="AE197"/>
  <c r="AF197"/>
  <c r="AG197"/>
  <c r="AH197"/>
  <c r="AI197"/>
  <c r="AJ197"/>
  <c r="AK197"/>
  <c r="AE198"/>
  <c r="AF198"/>
  <c r="AG198"/>
  <c r="AH198"/>
  <c r="AI198"/>
  <c r="AJ198"/>
  <c r="AK198"/>
  <c r="AE199"/>
  <c r="AF199"/>
  <c r="AG199"/>
  <c r="AI199"/>
  <c r="AJ199"/>
  <c r="AK199"/>
  <c r="AE200"/>
  <c r="AF200"/>
  <c r="AG200"/>
  <c r="AH200"/>
  <c r="AI200"/>
  <c r="AJ200"/>
  <c r="AK200"/>
  <c r="AE201"/>
  <c r="AF201"/>
  <c r="AG201"/>
  <c r="AH201"/>
  <c r="AI201"/>
  <c r="AJ201"/>
  <c r="AK201"/>
  <c r="AE202"/>
  <c r="AF202"/>
  <c r="AG202"/>
  <c r="AH202"/>
  <c r="AI202"/>
  <c r="AJ202"/>
  <c r="AK202"/>
  <c r="AE203"/>
  <c r="AF203"/>
  <c r="AG203"/>
  <c r="AH203"/>
  <c r="AI203"/>
  <c r="AJ203"/>
  <c r="AK203"/>
  <c r="AE204"/>
  <c r="AF204"/>
  <c r="AG204"/>
  <c r="AH204"/>
  <c r="AI204"/>
  <c r="AJ204"/>
  <c r="AK204"/>
  <c r="AE205"/>
  <c r="AF205"/>
  <c r="AG205"/>
  <c r="AH205"/>
  <c r="AI205"/>
  <c r="AJ205"/>
  <c r="AK205"/>
  <c r="AE206"/>
  <c r="AF206"/>
  <c r="AG206"/>
  <c r="AH206"/>
  <c r="AI206"/>
  <c r="AJ206"/>
  <c r="AK206"/>
  <c r="AE207"/>
  <c r="AF207"/>
  <c r="AG207"/>
  <c r="AH207"/>
  <c r="AI207"/>
  <c r="AJ207"/>
  <c r="AK207"/>
  <c r="AE208"/>
  <c r="AF208"/>
  <c r="AG208"/>
  <c r="AH208"/>
  <c r="AI208"/>
  <c r="AJ208"/>
  <c r="AK208"/>
  <c r="AE209"/>
  <c r="AF209"/>
  <c r="AG209"/>
  <c r="AH209"/>
  <c r="AI209"/>
  <c r="AJ209"/>
  <c r="AK209"/>
  <c r="AE210"/>
  <c r="AF210"/>
  <c r="AG210"/>
  <c r="AH210"/>
  <c r="AI210"/>
  <c r="AJ210"/>
  <c r="AK210"/>
  <c r="AE211"/>
  <c r="AF211"/>
  <c r="AG211"/>
  <c r="AH211"/>
  <c r="AI211"/>
  <c r="AJ211"/>
  <c r="AK211"/>
  <c r="AE212"/>
  <c r="AF212"/>
  <c r="AG212"/>
  <c r="AH212"/>
  <c r="AI212"/>
  <c r="AJ212"/>
  <c r="AK212"/>
  <c r="AE213"/>
  <c r="AF213"/>
  <c r="AG213"/>
  <c r="AH213"/>
  <c r="AI213"/>
  <c r="AJ213"/>
  <c r="AK213"/>
  <c r="AE214"/>
  <c r="AF214"/>
  <c r="AG214"/>
  <c r="AH214"/>
  <c r="AI214"/>
  <c r="AJ214"/>
  <c r="AK214"/>
  <c r="AE215"/>
  <c r="AF215"/>
  <c r="AG215"/>
  <c r="AH215"/>
  <c r="AI215"/>
  <c r="AJ215"/>
  <c r="AK215"/>
  <c r="AE216"/>
  <c r="AF216"/>
  <c r="AG216"/>
  <c r="AH216"/>
  <c r="AI216"/>
  <c r="AJ216"/>
  <c r="AK216"/>
  <c r="AE217"/>
  <c r="AF217"/>
  <c r="AG217"/>
  <c r="AH217"/>
  <c r="AI217"/>
  <c r="AJ217"/>
  <c r="AK217"/>
  <c r="AE218"/>
  <c r="AF218"/>
  <c r="AG218"/>
  <c r="AH218"/>
  <c r="AI218"/>
  <c r="AJ218"/>
  <c r="AK218"/>
  <c r="AE219"/>
  <c r="AF219"/>
  <c r="AG219"/>
  <c r="AH219"/>
  <c r="AI219"/>
  <c r="AJ219"/>
  <c r="AK219"/>
  <c r="AE220"/>
  <c r="AF220"/>
  <c r="AG220"/>
  <c r="AH220"/>
  <c r="AI220"/>
  <c r="AJ220"/>
  <c r="AK220"/>
  <c r="AE221"/>
  <c r="AF221"/>
  <c r="AG221"/>
  <c r="AH221"/>
  <c r="AI221"/>
  <c r="AJ221"/>
  <c r="AK221"/>
  <c r="AE222"/>
  <c r="AF222"/>
  <c r="AG222"/>
  <c r="AH222"/>
  <c r="AI222"/>
  <c r="AJ222"/>
  <c r="AK222"/>
  <c r="AE223"/>
  <c r="AF223"/>
  <c r="AG223"/>
  <c r="AH223"/>
  <c r="AI223"/>
  <c r="AJ223"/>
  <c r="AK223"/>
  <c r="AE224"/>
  <c r="AF224"/>
  <c r="AG224"/>
  <c r="AH224"/>
  <c r="AI224"/>
  <c r="AJ224"/>
  <c r="AK224"/>
  <c r="AE225"/>
  <c r="AF225"/>
  <c r="AG225"/>
  <c r="AH225"/>
  <c r="AI225"/>
  <c r="AJ225"/>
  <c r="AK225"/>
  <c r="AE226"/>
  <c r="AF226"/>
  <c r="AG226"/>
  <c r="AH226"/>
  <c r="AI226"/>
  <c r="AJ226"/>
  <c r="AK226"/>
  <c r="AE227"/>
  <c r="AF227"/>
  <c r="AG227"/>
  <c r="AH227"/>
  <c r="AI227"/>
  <c r="AJ227"/>
  <c r="AK227"/>
  <c r="AE228"/>
  <c r="AF228"/>
  <c r="AG228"/>
  <c r="AH228"/>
  <c r="AI228"/>
  <c r="AJ228"/>
  <c r="AK228"/>
  <c r="AE229"/>
  <c r="AF229"/>
  <c r="AG229"/>
  <c r="AH229"/>
  <c r="AI229"/>
  <c r="AJ229"/>
  <c r="AK229"/>
  <c r="AE230"/>
  <c r="AF230"/>
  <c r="AG230"/>
  <c r="AH230"/>
  <c r="AI230"/>
  <c r="AJ230"/>
  <c r="AK230"/>
  <c r="AE231"/>
  <c r="AF231"/>
  <c r="AG231"/>
  <c r="AH231"/>
  <c r="AI231"/>
  <c r="AJ231"/>
  <c r="AK231"/>
  <c r="AE232"/>
  <c r="AF232"/>
  <c r="AG232"/>
  <c r="AH232"/>
  <c r="AI232"/>
  <c r="AJ232"/>
  <c r="AK232"/>
  <c r="AE233"/>
  <c r="AF233"/>
  <c r="AG233"/>
  <c r="AH233"/>
  <c r="AI233"/>
  <c r="AJ233"/>
  <c r="AK233"/>
  <c r="AE234"/>
  <c r="AF234"/>
  <c r="AG234"/>
  <c r="AH234"/>
  <c r="AI234"/>
  <c r="AJ234"/>
  <c r="AK234"/>
  <c r="AE235"/>
  <c r="AF235"/>
  <c r="AG235"/>
  <c r="AH235"/>
  <c r="AI235"/>
  <c r="AJ235"/>
  <c r="AK235"/>
  <c r="AE236"/>
  <c r="AF236"/>
  <c r="AG236"/>
  <c r="AH236"/>
  <c r="AI236"/>
  <c r="AJ236"/>
  <c r="AK236"/>
  <c r="AE237"/>
  <c r="AF237"/>
  <c r="AG237"/>
  <c r="AH237"/>
  <c r="AI237"/>
  <c r="AJ237"/>
  <c r="AK237"/>
  <c r="AE238"/>
  <c r="AF238"/>
  <c r="AG238"/>
  <c r="AH238"/>
  <c r="AI238"/>
  <c r="AJ238"/>
  <c r="AK238"/>
  <c r="AE239"/>
  <c r="AF239"/>
  <c r="AG239"/>
  <c r="AH239"/>
  <c r="AI239"/>
  <c r="AJ239"/>
  <c r="AK239"/>
  <c r="AE240"/>
  <c r="AF240"/>
  <c r="AG240"/>
  <c r="AH240"/>
  <c r="AI240"/>
  <c r="AJ240"/>
  <c r="AK240"/>
  <c r="AE241"/>
  <c r="AF241"/>
  <c r="AG241"/>
  <c r="AH241"/>
  <c r="AI241"/>
  <c r="AJ241"/>
  <c r="AK241"/>
  <c r="AE242"/>
  <c r="AF242"/>
  <c r="AG242"/>
  <c r="AH242"/>
  <c r="AI242"/>
  <c r="AJ242"/>
  <c r="AK242"/>
  <c r="AE243"/>
  <c r="AF243"/>
  <c r="AG243"/>
  <c r="AH243"/>
  <c r="AI243"/>
  <c r="AJ243"/>
  <c r="AK243"/>
  <c r="AE244"/>
  <c r="AG244"/>
  <c r="AH244"/>
  <c r="AI244"/>
  <c r="AK244"/>
  <c r="AK245"/>
  <c r="AK247"/>
  <c r="AG248"/>
  <c r="AH248"/>
  <c r="AK248"/>
  <c r="AE256"/>
  <c r="AF256"/>
  <c r="AG256"/>
  <c r="AH256"/>
  <c r="AI256"/>
  <c r="AJ256"/>
  <c r="AK256"/>
  <c r="AF260"/>
  <c r="AG260"/>
  <c r="AH260"/>
  <c r="AI260"/>
  <c r="AK260"/>
  <c r="AE261"/>
  <c r="AF261"/>
  <c r="AG261"/>
  <c r="AH261"/>
  <c r="AI261"/>
  <c r="AJ261"/>
  <c r="AK261"/>
  <c r="AE262"/>
  <c r="AF262"/>
  <c r="AG262"/>
  <c r="AH262"/>
  <c r="AI262"/>
  <c r="AJ262"/>
  <c r="AK262"/>
  <c r="AE263"/>
  <c r="AF263"/>
  <c r="AG263"/>
  <c r="AH263"/>
  <c r="AI263"/>
  <c r="AJ263"/>
  <c r="AK263"/>
  <c r="AF264"/>
  <c r="AG264"/>
  <c r="AH264"/>
  <c r="AI264"/>
  <c r="AK264"/>
  <c r="AE265"/>
  <c r="AF265"/>
  <c r="AG265"/>
  <c r="AH265"/>
  <c r="AI265"/>
  <c r="AJ265"/>
  <c r="AK265"/>
  <c r="AE266"/>
  <c r="AF266"/>
  <c r="AG266"/>
  <c r="AH266"/>
  <c r="AI266"/>
  <c r="AJ266"/>
  <c r="AK266"/>
  <c r="AE267"/>
  <c r="AF267"/>
  <c r="AG267"/>
  <c r="AH267"/>
  <c r="AI267"/>
  <c r="AJ267"/>
  <c r="AK267"/>
  <c r="AE268"/>
  <c r="AF268"/>
  <c r="AG268"/>
  <c r="AH268"/>
  <c r="AI268"/>
  <c r="AJ268"/>
  <c r="AK268"/>
  <c r="AE269"/>
  <c r="AF269"/>
  <c r="AG269"/>
  <c r="AH269"/>
  <c r="AI269"/>
  <c r="AJ269"/>
  <c r="AK269"/>
  <c r="AE270"/>
  <c r="AF270"/>
  <c r="AG270"/>
  <c r="AH270"/>
  <c r="AI270"/>
  <c r="AJ270"/>
  <c r="AK270"/>
  <c r="AE271"/>
  <c r="AF271"/>
  <c r="AG271"/>
  <c r="AH271"/>
  <c r="AI271"/>
  <c r="AJ271"/>
  <c r="AK271"/>
  <c r="AF272"/>
  <c r="AG272"/>
  <c r="AH272"/>
  <c r="AI272"/>
  <c r="AK272"/>
  <c r="AE273"/>
  <c r="AF273"/>
  <c r="AG273"/>
  <c r="AH273"/>
  <c r="AI273"/>
  <c r="AJ273"/>
  <c r="AK273"/>
  <c r="AE274"/>
  <c r="AF274"/>
  <c r="AG274"/>
  <c r="AH274"/>
  <c r="AI274"/>
  <c r="AJ274"/>
  <c r="AK274"/>
  <c r="AE275"/>
  <c r="AF275"/>
  <c r="AG275"/>
  <c r="AH275"/>
  <c r="AI275"/>
  <c r="AJ275"/>
  <c r="AK275"/>
  <c r="AE276"/>
  <c r="AF276"/>
  <c r="AG276"/>
  <c r="AH276"/>
  <c r="AI276"/>
  <c r="AJ276"/>
  <c r="AK276"/>
  <c r="AE277"/>
  <c r="AF277"/>
  <c r="AG277"/>
  <c r="AH277"/>
  <c r="AI277"/>
  <c r="AJ277"/>
  <c r="AK277"/>
  <c r="AE278"/>
  <c r="AF278"/>
  <c r="AG278"/>
  <c r="AH278"/>
  <c r="AI278"/>
  <c r="AJ278"/>
  <c r="AK278"/>
  <c r="AE279"/>
  <c r="AF279"/>
  <c r="AG279"/>
  <c r="AH279"/>
  <c r="AI279"/>
  <c r="AJ279"/>
  <c r="AK279"/>
  <c r="AK283"/>
  <c r="AG284"/>
  <c r="AH284"/>
  <c r="AE288"/>
  <c r="AF288"/>
  <c r="AG288"/>
  <c r="AH288"/>
  <c r="AI288"/>
  <c r="AJ288"/>
  <c r="AK288"/>
  <c r="AK289"/>
  <c r="AG290"/>
  <c r="AI290"/>
  <c r="AK291"/>
  <c r="AK295"/>
  <c r="AE296"/>
  <c r="AF296"/>
  <c r="AG296"/>
  <c r="AH296"/>
  <c r="AI296"/>
  <c r="AJ296"/>
  <c r="AK296"/>
  <c r="AE300"/>
  <c r="AF300"/>
  <c r="AG300"/>
  <c r="AH300"/>
  <c r="AI300"/>
  <c r="AJ300"/>
  <c r="AK300"/>
  <c r="AK302"/>
  <c r="AK306"/>
  <c r="AK307"/>
  <c r="AK310"/>
  <c r="AE311"/>
  <c r="AF311"/>
  <c r="AG311"/>
  <c r="AH311"/>
  <c r="AI311"/>
  <c r="AJ311"/>
  <c r="AK311"/>
  <c r="AE312"/>
  <c r="AF312"/>
  <c r="AG312"/>
  <c r="AH312"/>
  <c r="AJ312"/>
  <c r="AK312"/>
  <c r="AE313"/>
  <c r="AF313"/>
  <c r="AG313"/>
  <c r="AH313"/>
  <c r="AI313"/>
  <c r="AJ313"/>
  <c r="AK313"/>
  <c r="AE314"/>
  <c r="AF314"/>
  <c r="AG314"/>
  <c r="AH314"/>
  <c r="AI314"/>
  <c r="AJ314"/>
  <c r="AK314"/>
  <c r="AE315"/>
  <c r="AF315"/>
  <c r="AG315"/>
  <c r="AH315"/>
  <c r="AI315"/>
  <c r="AJ315"/>
  <c r="AK315"/>
  <c r="AE316"/>
  <c r="AF316"/>
  <c r="AG316"/>
  <c r="AH316"/>
  <c r="AI316"/>
  <c r="AJ316"/>
  <c r="AK316"/>
  <c r="AE317"/>
  <c r="AF317"/>
  <c r="AG317"/>
  <c r="AH317"/>
  <c r="AI317"/>
  <c r="AJ317"/>
  <c r="AK317"/>
  <c r="AE318"/>
  <c r="AF318"/>
  <c r="AG318"/>
  <c r="AH318"/>
  <c r="AI318"/>
  <c r="AJ318"/>
  <c r="AK318"/>
  <c r="AG319"/>
  <c r="AH319"/>
  <c r="AI319"/>
  <c r="AK319"/>
  <c r="AE320"/>
  <c r="AF320"/>
  <c r="AG320"/>
  <c r="AH320"/>
  <c r="AI320"/>
  <c r="AJ320"/>
  <c r="AK320"/>
  <c r="AE321"/>
  <c r="AF321"/>
  <c r="AG321"/>
  <c r="AH321"/>
  <c r="AI321"/>
  <c r="AJ321"/>
  <c r="AK321"/>
  <c r="AE322"/>
  <c r="AF322"/>
  <c r="AG322"/>
  <c r="AH322"/>
  <c r="AI322"/>
  <c r="AJ322"/>
  <c r="AK322"/>
  <c r="AE323"/>
  <c r="AF323"/>
  <c r="AG323"/>
  <c r="AH323"/>
  <c r="AI323"/>
  <c r="AJ323"/>
  <c r="AK323"/>
  <c r="AE324"/>
  <c r="AF324"/>
  <c r="AG324"/>
  <c r="AH324"/>
  <c r="AI324"/>
  <c r="AJ324"/>
  <c r="AK324"/>
  <c r="AE325"/>
  <c r="AF325"/>
  <c r="AG325"/>
  <c r="AH325"/>
  <c r="AI325"/>
  <c r="AJ325"/>
  <c r="AK325"/>
  <c r="AE326"/>
  <c r="AF326"/>
  <c r="AG326"/>
  <c r="AH326"/>
  <c r="AI326"/>
  <c r="AJ326"/>
  <c r="AK326"/>
  <c r="AE327"/>
  <c r="AF327"/>
  <c r="AG327"/>
  <c r="AH327"/>
  <c r="AI327"/>
  <c r="AJ327"/>
  <c r="AK327"/>
  <c r="AE328"/>
  <c r="AF328"/>
  <c r="AG328"/>
  <c r="AH328"/>
  <c r="AI328"/>
  <c r="AJ328"/>
  <c r="AK328"/>
  <c r="AE329"/>
  <c r="AF329"/>
  <c r="AG329"/>
  <c r="AH329"/>
  <c r="AI329"/>
  <c r="AJ329"/>
  <c r="AK329"/>
  <c r="AE330"/>
  <c r="AF330"/>
  <c r="AG330"/>
  <c r="AH330"/>
  <c r="AI330"/>
  <c r="AJ330"/>
  <c r="AK330"/>
  <c r="AE331"/>
  <c r="AF331"/>
  <c r="AG331"/>
  <c r="AH331"/>
  <c r="AI331"/>
  <c r="AJ331"/>
  <c r="AK331"/>
  <c r="AE332"/>
  <c r="AF332"/>
  <c r="AG332"/>
  <c r="AH332"/>
  <c r="AI332"/>
  <c r="AJ332"/>
  <c r="AK332"/>
  <c r="AE333"/>
  <c r="AF333"/>
  <c r="AG333"/>
  <c r="AH333"/>
  <c r="AI333"/>
  <c r="AJ333"/>
  <c r="AK333"/>
  <c r="AE334"/>
  <c r="AF334"/>
  <c r="AG334"/>
  <c r="AH334"/>
  <c r="AI334"/>
  <c r="AJ334"/>
  <c r="AK334"/>
  <c r="AE335"/>
  <c r="AF335"/>
  <c r="AG335"/>
  <c r="AH335"/>
  <c r="AI335"/>
  <c r="AJ335"/>
  <c r="AK335"/>
  <c r="AE338"/>
  <c r="AG338"/>
  <c r="AH338"/>
  <c r="AI338"/>
  <c r="AK338"/>
  <c r="AK15"/>
  <c r="AJ15"/>
  <c r="E16"/>
  <c r="E17"/>
  <c r="E18"/>
  <c r="E19"/>
  <c r="E21"/>
  <c r="E22"/>
  <c r="E24"/>
  <c r="E27"/>
  <c r="E28"/>
  <c r="E29"/>
  <c r="E30"/>
  <c r="E31"/>
  <c r="E32"/>
  <c r="E33"/>
  <c r="E34"/>
  <c r="E35"/>
  <c r="E36"/>
  <c r="E37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7"/>
  <c r="E248"/>
  <c r="E249"/>
  <c r="E250"/>
  <c r="E251"/>
  <c r="E252"/>
  <c r="E256"/>
  <c r="E257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2"/>
  <c r="E283"/>
  <c r="E284"/>
  <c r="E286"/>
  <c r="E288"/>
  <c r="E289"/>
  <c r="E290"/>
  <c r="E291"/>
  <c r="E292"/>
  <c r="E293"/>
  <c r="E294"/>
  <c r="E295"/>
  <c r="E296"/>
  <c r="E300"/>
  <c r="E302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17" i="6"/>
  <c r="E18"/>
  <c r="E19"/>
  <c r="E23"/>
  <c r="E25"/>
  <c r="E26"/>
  <c r="E27"/>
  <c r="E28"/>
  <c r="E30"/>
  <c r="E32"/>
  <c r="E33"/>
  <c r="E34"/>
  <c r="E35"/>
  <c r="E36"/>
  <c r="E37"/>
  <c r="E38"/>
  <c r="E39"/>
  <c r="E40"/>
  <c r="E41"/>
  <c r="E43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9"/>
  <c r="E250"/>
  <c r="E253"/>
  <c r="E254"/>
  <c r="E256"/>
  <c r="E257"/>
  <c r="E258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3"/>
  <c r="E285"/>
  <c r="E287"/>
  <c r="E289"/>
  <c r="E290"/>
  <c r="E291"/>
  <c r="E292"/>
  <c r="E293"/>
  <c r="E294"/>
  <c r="E295"/>
  <c r="E296"/>
  <c r="E297"/>
  <c r="E298"/>
  <c r="E299"/>
  <c r="E300"/>
  <c r="E301"/>
  <c r="E302"/>
  <c r="E306"/>
  <c r="E307"/>
  <c r="E308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8"/>
  <c r="E339"/>
  <c r="E16"/>
  <c r="T16" i="4"/>
  <c r="T17"/>
  <c r="T18"/>
  <c r="T19"/>
  <c r="T21"/>
  <c r="T22"/>
  <c r="T24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16"/>
  <c r="T117"/>
  <c r="T118"/>
  <c r="T119"/>
  <c r="T120"/>
  <c r="T121"/>
  <c r="T122"/>
  <c r="T123"/>
  <c r="T124"/>
  <c r="T125"/>
  <c r="T126"/>
  <c r="T127"/>
  <c r="T128"/>
  <c r="T129"/>
  <c r="T130"/>
  <c r="T131"/>
  <c r="T132"/>
  <c r="T133"/>
  <c r="T134"/>
  <c r="T135"/>
  <c r="T136"/>
  <c r="T137"/>
  <c r="T138"/>
  <c r="T139"/>
  <c r="T140"/>
  <c r="T141"/>
  <c r="T142"/>
  <c r="T143"/>
  <c r="T144"/>
  <c r="T145"/>
  <c r="T146"/>
  <c r="T147"/>
  <c r="T148"/>
  <c r="T149"/>
  <c r="T150"/>
  <c r="T151"/>
  <c r="T152"/>
  <c r="T153"/>
  <c r="T154"/>
  <c r="T155"/>
  <c r="T156"/>
  <c r="T157"/>
  <c r="T158"/>
  <c r="T159"/>
  <c r="T160"/>
  <c r="T161"/>
  <c r="T162"/>
  <c r="T163"/>
  <c r="T164"/>
  <c r="T165"/>
  <c r="T166"/>
  <c r="T167"/>
  <c r="T168"/>
  <c r="T169"/>
  <c r="T170"/>
  <c r="T171"/>
  <c r="T172"/>
  <c r="T173"/>
  <c r="T174"/>
  <c r="T175"/>
  <c r="T176"/>
  <c r="T177"/>
  <c r="T178"/>
  <c r="T179"/>
  <c r="T180"/>
  <c r="T181"/>
  <c r="T182"/>
  <c r="T183"/>
  <c r="T184"/>
  <c r="T185"/>
  <c r="T186"/>
  <c r="T187"/>
  <c r="T188"/>
  <c r="T189"/>
  <c r="T190"/>
  <c r="T191"/>
  <c r="T192"/>
  <c r="T193"/>
  <c r="T194"/>
  <c r="T195"/>
  <c r="T196"/>
  <c r="T197"/>
  <c r="T198"/>
  <c r="T199"/>
  <c r="T200"/>
  <c r="T201"/>
  <c r="T202"/>
  <c r="T203"/>
  <c r="T204"/>
  <c r="T205"/>
  <c r="T206"/>
  <c r="T207"/>
  <c r="T208"/>
  <c r="T209"/>
  <c r="T210"/>
  <c r="T211"/>
  <c r="T212"/>
  <c r="T213"/>
  <c r="T214"/>
  <c r="T215"/>
  <c r="T216"/>
  <c r="T217"/>
  <c r="T218"/>
  <c r="T219"/>
  <c r="T220"/>
  <c r="T221"/>
  <c r="T222"/>
  <c r="T223"/>
  <c r="T224"/>
  <c r="T225"/>
  <c r="T226"/>
  <c r="T227"/>
  <c r="T228"/>
  <c r="T229"/>
  <c r="T230"/>
  <c r="T231"/>
  <c r="T232"/>
  <c r="T233"/>
  <c r="T234"/>
  <c r="T235"/>
  <c r="T236"/>
  <c r="T237"/>
  <c r="T238"/>
  <c r="T239"/>
  <c r="T240"/>
  <c r="T241"/>
  <c r="T242"/>
  <c r="T243"/>
  <c r="T244"/>
  <c r="T245"/>
  <c r="T246"/>
  <c r="T247"/>
  <c r="T248"/>
  <c r="T249"/>
  <c r="T250"/>
  <c r="T251"/>
  <c r="T252"/>
  <c r="T253"/>
  <c r="T254"/>
  <c r="T255"/>
  <c r="T256"/>
  <c r="T257"/>
  <c r="T258"/>
  <c r="T261"/>
  <c r="T262"/>
  <c r="T263"/>
  <c r="T264"/>
  <c r="T265"/>
  <c r="T266"/>
  <c r="T267"/>
  <c r="T268"/>
  <c r="T269"/>
  <c r="T270"/>
  <c r="T271"/>
  <c r="T272"/>
  <c r="T273"/>
  <c r="T274"/>
  <c r="T275"/>
  <c r="T276"/>
  <c r="T277"/>
  <c r="T278"/>
  <c r="T279"/>
  <c r="T280"/>
  <c r="T282"/>
  <c r="T283"/>
  <c r="T284"/>
  <c r="T285"/>
  <c r="T286"/>
  <c r="T287"/>
  <c r="T288"/>
  <c r="T289"/>
  <c r="T290"/>
  <c r="T291"/>
  <c r="T292"/>
  <c r="T293"/>
  <c r="T294"/>
  <c r="T295"/>
  <c r="T296"/>
  <c r="T297"/>
  <c r="T298"/>
  <c r="T299"/>
  <c r="T300"/>
  <c r="T301"/>
  <c r="T302"/>
  <c r="T311"/>
  <c r="T312"/>
  <c r="T313"/>
  <c r="T314"/>
  <c r="T315"/>
  <c r="T316"/>
  <c r="T317"/>
  <c r="T318"/>
  <c r="T319"/>
  <c r="T320"/>
  <c r="T321"/>
  <c r="T322"/>
  <c r="T323"/>
  <c r="T324"/>
  <c r="T325"/>
  <c r="T326"/>
  <c r="T327"/>
  <c r="T328"/>
  <c r="T329"/>
  <c r="T330"/>
  <c r="T331"/>
  <c r="T332"/>
  <c r="T333"/>
  <c r="T334"/>
  <c r="T335"/>
  <c r="T336"/>
  <c r="T337"/>
  <c r="T338"/>
  <c r="T16" i="3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16"/>
  <c r="T117"/>
  <c r="T118"/>
  <c r="T119"/>
  <c r="T120"/>
  <c r="T121"/>
  <c r="T122"/>
  <c r="T123"/>
  <c r="T124"/>
  <c r="T125"/>
  <c r="T126"/>
  <c r="T127"/>
  <c r="T128"/>
  <c r="T129"/>
  <c r="T130"/>
  <c r="T131"/>
  <c r="T132"/>
  <c r="T133"/>
  <c r="T134"/>
  <c r="T135"/>
  <c r="T136"/>
  <c r="T137"/>
  <c r="T138"/>
  <c r="T139"/>
  <c r="T140"/>
  <c r="T141"/>
  <c r="T142"/>
  <c r="T143"/>
  <c r="T144"/>
  <c r="T145"/>
  <c r="T146"/>
  <c r="T147"/>
  <c r="T148"/>
  <c r="T149"/>
  <c r="T150"/>
  <c r="T151"/>
  <c r="T152"/>
  <c r="T153"/>
  <c r="T154"/>
  <c r="T155"/>
  <c r="T156"/>
  <c r="T157"/>
  <c r="T158"/>
  <c r="T159"/>
  <c r="T160"/>
  <c r="T161"/>
  <c r="T162"/>
  <c r="T163"/>
  <c r="T164"/>
  <c r="T165"/>
  <c r="T166"/>
  <c r="T167"/>
  <c r="T168"/>
  <c r="T169"/>
  <c r="T170"/>
  <c r="T171"/>
  <c r="T172"/>
  <c r="T173"/>
  <c r="T174"/>
  <c r="T175"/>
  <c r="T176"/>
  <c r="T177"/>
  <c r="T178"/>
  <c r="T179"/>
  <c r="T180"/>
  <c r="T181"/>
  <c r="T182"/>
  <c r="T183"/>
  <c r="T184"/>
  <c r="T185"/>
  <c r="T186"/>
  <c r="T187"/>
  <c r="T188"/>
  <c r="T189"/>
  <c r="T190"/>
  <c r="T191"/>
  <c r="T192"/>
  <c r="T193"/>
  <c r="T194"/>
  <c r="T195"/>
  <c r="T196"/>
  <c r="T197"/>
  <c r="T198"/>
  <c r="T199"/>
  <c r="T200"/>
  <c r="T201"/>
  <c r="T202"/>
  <c r="T203"/>
  <c r="T204"/>
  <c r="T205"/>
  <c r="T206"/>
  <c r="T207"/>
  <c r="T208"/>
  <c r="T209"/>
  <c r="T210"/>
  <c r="T211"/>
  <c r="T212"/>
  <c r="T213"/>
  <c r="T214"/>
  <c r="T215"/>
  <c r="T216"/>
  <c r="T217"/>
  <c r="T218"/>
  <c r="T219"/>
  <c r="T220"/>
  <c r="T221"/>
  <c r="T222"/>
  <c r="T223"/>
  <c r="T224"/>
  <c r="T225"/>
  <c r="T226"/>
  <c r="T227"/>
  <c r="T228"/>
  <c r="T229"/>
  <c r="T230"/>
  <c r="T231"/>
  <c r="T232"/>
  <c r="T233"/>
  <c r="T234"/>
  <c r="T235"/>
  <c r="T236"/>
  <c r="T237"/>
  <c r="T238"/>
  <c r="T239"/>
  <c r="T240"/>
  <c r="T241"/>
  <c r="T242"/>
  <c r="T243"/>
  <c r="T244"/>
  <c r="T245"/>
  <c r="T246"/>
  <c r="T247"/>
  <c r="T248"/>
  <c r="T249"/>
  <c r="T250"/>
  <c r="T251"/>
  <c r="T252"/>
  <c r="T253"/>
  <c r="T254"/>
  <c r="T255"/>
  <c r="T256"/>
  <c r="T257"/>
  <c r="T258"/>
  <c r="T259"/>
  <c r="T260"/>
  <c r="T261"/>
  <c r="T262"/>
  <c r="T263"/>
  <c r="T264"/>
  <c r="T265"/>
  <c r="T266"/>
  <c r="T267"/>
  <c r="T268"/>
  <c r="T269"/>
  <c r="T270"/>
  <c r="T271"/>
  <c r="T272"/>
  <c r="T273"/>
  <c r="T274"/>
  <c r="T275"/>
  <c r="T276"/>
  <c r="T277"/>
  <c r="T278"/>
  <c r="T279"/>
  <c r="T280"/>
  <c r="T281"/>
  <c r="T282"/>
  <c r="T283"/>
  <c r="T284"/>
  <c r="T285"/>
  <c r="T286"/>
  <c r="T287"/>
  <c r="T288"/>
  <c r="T289"/>
  <c r="T290"/>
  <c r="T291"/>
  <c r="T292"/>
  <c r="T293"/>
  <c r="T294"/>
  <c r="T295"/>
  <c r="T296"/>
  <c r="T297"/>
  <c r="T298"/>
  <c r="T299"/>
  <c r="T300"/>
  <c r="T301"/>
  <c r="T302"/>
  <c r="T303"/>
  <c r="T304"/>
  <c r="T305"/>
  <c r="T306"/>
  <c r="T307"/>
  <c r="T308"/>
  <c r="T309"/>
  <c r="T310"/>
  <c r="T311"/>
  <c r="T312"/>
  <c r="T313"/>
  <c r="T314"/>
  <c r="T315"/>
  <c r="T316"/>
  <c r="T317"/>
  <c r="T318"/>
  <c r="T319"/>
  <c r="T320"/>
  <c r="T321"/>
  <c r="T322"/>
  <c r="T323"/>
  <c r="T324"/>
  <c r="T325"/>
  <c r="T326"/>
  <c r="T327"/>
  <c r="T328"/>
  <c r="T329"/>
  <c r="T330"/>
  <c r="T331"/>
  <c r="T332"/>
  <c r="T333"/>
  <c r="T334"/>
  <c r="T335"/>
  <c r="T336"/>
  <c r="T337"/>
  <c r="T338"/>
  <c r="C30" i="2" l="1"/>
  <c r="C28"/>
  <c r="C25"/>
  <c r="C26"/>
  <c r="C27"/>
  <c r="C29"/>
  <c r="C31"/>
  <c r="C32"/>
  <c r="C33"/>
  <c r="C34"/>
  <c r="C35"/>
  <c r="C36"/>
  <c r="C37"/>
  <c r="C38"/>
  <c r="C39"/>
  <c r="C40"/>
  <c r="C41"/>
  <c r="C42"/>
  <c r="C43"/>
  <c r="C44"/>
  <c r="C45"/>
  <c r="C46"/>
  <c r="C36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1"/>
  <c r="C362"/>
  <c r="C363"/>
  <c r="C364"/>
  <c r="C365"/>
  <c r="C366"/>
  <c r="C309"/>
  <c r="C308"/>
  <c r="C297"/>
  <c r="H22"/>
  <c r="D22"/>
  <c r="C17"/>
  <c r="C18"/>
  <c r="C19"/>
  <c r="C20"/>
  <c r="C314" l="1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H41" i="27" l="1"/>
  <c r="H42"/>
  <c r="H43"/>
  <c r="O14" i="28"/>
  <c r="N14"/>
  <c r="M14"/>
  <c r="L14"/>
  <c r="K14"/>
  <c r="J14"/>
  <c r="I14"/>
  <c r="H14"/>
  <c r="G14"/>
  <c r="F14"/>
  <c r="E14"/>
  <c r="D14"/>
  <c r="C14"/>
  <c r="H339" i="27"/>
  <c r="H338"/>
  <c r="H337"/>
  <c r="H336"/>
  <c r="H335"/>
  <c r="H334"/>
  <c r="H333"/>
  <c r="H332"/>
  <c r="H331"/>
  <c r="H330"/>
  <c r="H329"/>
  <c r="H328"/>
  <c r="H327"/>
  <c r="H326"/>
  <c r="H325"/>
  <c r="H324"/>
  <c r="H323"/>
  <c r="H322"/>
  <c r="H321"/>
  <c r="H320"/>
  <c r="H319"/>
  <c r="H318"/>
  <c r="H317"/>
  <c r="H316"/>
  <c r="H315"/>
  <c r="H314"/>
  <c r="H313"/>
  <c r="H312"/>
  <c r="H311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2"/>
  <c r="H291"/>
  <c r="H290"/>
  <c r="H289"/>
  <c r="H288"/>
  <c r="H287"/>
  <c r="H286"/>
  <c r="H285"/>
  <c r="H284"/>
  <c r="H283"/>
  <c r="H282"/>
  <c r="H281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2"/>
  <c r="H241"/>
  <c r="H240"/>
  <c r="H239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G14"/>
  <c r="F14"/>
  <c r="E14"/>
  <c r="D14"/>
  <c r="C14"/>
  <c r="T15" i="26"/>
  <c r="S13"/>
  <c r="R13"/>
  <c r="Q13"/>
  <c r="P13"/>
  <c r="O13"/>
  <c r="N13"/>
  <c r="M13"/>
  <c r="L13"/>
  <c r="K13"/>
  <c r="J13"/>
  <c r="I13"/>
  <c r="H13"/>
  <c r="G13"/>
  <c r="F13"/>
  <c r="E13"/>
  <c r="D13"/>
  <c r="C13"/>
  <c r="K15" i="24"/>
  <c r="H15" i="25"/>
  <c r="G13"/>
  <c r="F13"/>
  <c r="E13"/>
  <c r="D13"/>
  <c r="C13"/>
  <c r="J13" i="24"/>
  <c r="I13"/>
  <c r="H13"/>
  <c r="G13"/>
  <c r="F13"/>
  <c r="E13"/>
  <c r="D13"/>
  <c r="C13"/>
  <c r="G15" i="23"/>
  <c r="R15" s="1"/>
  <c r="M13"/>
  <c r="L13"/>
  <c r="K13"/>
  <c r="J13"/>
  <c r="I13"/>
  <c r="F13"/>
  <c r="E13"/>
  <c r="D13"/>
  <c r="C13"/>
  <c r="AI13" i="22"/>
  <c r="AG13"/>
  <c r="AF13"/>
  <c r="AE13"/>
  <c r="AD13"/>
  <c r="AB13"/>
  <c r="AA13"/>
  <c r="Z13"/>
  <c r="Y13"/>
  <c r="X13"/>
  <c r="W13"/>
  <c r="U13"/>
  <c r="T13"/>
  <c r="S13"/>
  <c r="R13"/>
  <c r="Q13"/>
  <c r="P13"/>
  <c r="N13"/>
  <c r="M13"/>
  <c r="L13"/>
  <c r="K13"/>
  <c r="J13"/>
  <c r="I13"/>
  <c r="G13"/>
  <c r="F13"/>
  <c r="E13"/>
  <c r="D13"/>
  <c r="C13"/>
  <c r="D15" i="2"/>
  <c r="E15"/>
  <c r="G15"/>
  <c r="H15"/>
  <c r="E22"/>
  <c r="G22"/>
  <c r="C24"/>
  <c r="D48"/>
  <c r="E48"/>
  <c r="G48"/>
  <c r="H48"/>
  <c r="C50"/>
  <c r="C51"/>
  <c r="C52"/>
  <c r="C53"/>
  <c r="C54"/>
  <c r="C55"/>
  <c r="C56"/>
  <c r="C57"/>
  <c r="C58"/>
  <c r="C59"/>
  <c r="C60"/>
  <c r="C61"/>
  <c r="C62"/>
  <c r="C63"/>
  <c r="C64"/>
  <c r="C65"/>
  <c r="D67"/>
  <c r="E67"/>
  <c r="G67"/>
  <c r="H67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D91"/>
  <c r="E91"/>
  <c r="G91"/>
  <c r="H91"/>
  <c r="C93"/>
  <c r="C94"/>
  <c r="C95"/>
  <c r="C96"/>
  <c r="C97"/>
  <c r="C98"/>
  <c r="C99"/>
  <c r="C100"/>
  <c r="C101"/>
  <c r="C102"/>
  <c r="C103"/>
  <c r="C104"/>
  <c r="D106"/>
  <c r="E106"/>
  <c r="G106"/>
  <c r="H106"/>
  <c r="C108"/>
  <c r="C109"/>
  <c r="C110"/>
  <c r="C111"/>
  <c r="C112"/>
  <c r="C113"/>
  <c r="C114"/>
  <c r="C115"/>
  <c r="C116"/>
  <c r="C117"/>
  <c r="C118"/>
  <c r="C119"/>
  <c r="C120"/>
  <c r="C121"/>
  <c r="C122"/>
  <c r="D124"/>
  <c r="E124"/>
  <c r="G124"/>
  <c r="H124"/>
  <c r="C126"/>
  <c r="C127"/>
  <c r="C128"/>
  <c r="C129"/>
  <c r="C130"/>
  <c r="C131"/>
  <c r="C132"/>
  <c r="C133"/>
  <c r="C134"/>
  <c r="C135"/>
  <c r="C136"/>
  <c r="C137"/>
  <c r="C138"/>
  <c r="C139"/>
  <c r="D141"/>
  <c r="E141"/>
  <c r="G141"/>
  <c r="H141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D162"/>
  <c r="E162"/>
  <c r="G162"/>
  <c r="H162"/>
  <c r="C164"/>
  <c r="C165"/>
  <c r="C166"/>
  <c r="C167"/>
  <c r="C168"/>
  <c r="C169"/>
  <c r="C170"/>
  <c r="C171"/>
  <c r="C172"/>
  <c r="C173"/>
  <c r="D175"/>
  <c r="E175"/>
  <c r="G175"/>
  <c r="H175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D196"/>
  <c r="E196"/>
  <c r="G196"/>
  <c r="H196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D221"/>
  <c r="E221"/>
  <c r="G221"/>
  <c r="H221"/>
  <c r="C223"/>
  <c r="C224"/>
  <c r="C225"/>
  <c r="C226"/>
  <c r="C227"/>
  <c r="C228"/>
  <c r="C229"/>
  <c r="C230"/>
  <c r="C231"/>
  <c r="C232"/>
  <c r="C233"/>
  <c r="C234"/>
  <c r="D236"/>
  <c r="E236"/>
  <c r="G236"/>
  <c r="H236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D261"/>
  <c r="E261"/>
  <c r="G261"/>
  <c r="H261"/>
  <c r="C263"/>
  <c r="C264"/>
  <c r="C265"/>
  <c r="C266"/>
  <c r="C267"/>
  <c r="C268"/>
  <c r="C269"/>
  <c r="C270"/>
  <c r="C271"/>
  <c r="C272"/>
  <c r="D274"/>
  <c r="E274"/>
  <c r="G274"/>
  <c r="H274"/>
  <c r="C276"/>
  <c r="C277"/>
  <c r="C278"/>
  <c r="C279"/>
  <c r="C280"/>
  <c r="C281"/>
  <c r="C282"/>
  <c r="D284"/>
  <c r="E284"/>
  <c r="G284"/>
  <c r="H284"/>
  <c r="C286"/>
  <c r="C287"/>
  <c r="C288"/>
  <c r="C289"/>
  <c r="C290"/>
  <c r="C291"/>
  <c r="C292"/>
  <c r="D294"/>
  <c r="E294"/>
  <c r="G294"/>
  <c r="H294"/>
  <c r="C296"/>
  <c r="C298"/>
  <c r="C299"/>
  <c r="C300"/>
  <c r="C301"/>
  <c r="C302"/>
  <c r="C303"/>
  <c r="C304"/>
  <c r="C305"/>
  <c r="C306"/>
  <c r="C307"/>
  <c r="D311"/>
  <c r="E311"/>
  <c r="G311"/>
  <c r="H311"/>
  <c r="C313"/>
  <c r="D334"/>
  <c r="E334"/>
  <c r="G334"/>
  <c r="H334"/>
  <c r="C336"/>
  <c r="C337"/>
  <c r="C338"/>
  <c r="C339"/>
  <c r="C340"/>
  <c r="D368"/>
  <c r="E368"/>
  <c r="G368"/>
  <c r="H368"/>
  <c r="C370"/>
  <c r="C371"/>
  <c r="C372"/>
  <c r="C373"/>
  <c r="C374"/>
  <c r="C375"/>
  <c r="C376"/>
  <c r="C377"/>
  <c r="C378"/>
  <c r="C379"/>
  <c r="C380"/>
  <c r="D382"/>
  <c r="E382"/>
  <c r="G382"/>
  <c r="H382"/>
  <c r="C384"/>
  <c r="C385"/>
  <c r="C386"/>
  <c r="C387"/>
  <c r="C388"/>
  <c r="C389"/>
  <c r="C390"/>
  <c r="C391"/>
  <c r="C392"/>
  <c r="C393"/>
  <c r="C394"/>
  <c r="C395"/>
  <c r="C396"/>
  <c r="C397"/>
  <c r="D399"/>
  <c r="E399"/>
  <c r="F399"/>
  <c r="G399"/>
  <c r="H399"/>
  <c r="C401"/>
  <c r="C402"/>
  <c r="C403"/>
  <c r="C13" i="3"/>
  <c r="D13"/>
  <c r="E13"/>
  <c r="F13"/>
  <c r="G13"/>
  <c r="H13"/>
  <c r="I13"/>
  <c r="J13"/>
  <c r="K13"/>
  <c r="L13"/>
  <c r="M13"/>
  <c r="N13"/>
  <c r="O13"/>
  <c r="P13"/>
  <c r="Q13"/>
  <c r="R13"/>
  <c r="S13"/>
  <c r="T15"/>
  <c r="C13" i="4"/>
  <c r="D13"/>
  <c r="E13"/>
  <c r="F13"/>
  <c r="G13"/>
  <c r="H13"/>
  <c r="I13"/>
  <c r="J13"/>
  <c r="K13"/>
  <c r="L13"/>
  <c r="M13"/>
  <c r="N13"/>
  <c r="O13"/>
  <c r="P13"/>
  <c r="Q13"/>
  <c r="R13"/>
  <c r="S13"/>
  <c r="T15"/>
  <c r="C13" i="5"/>
  <c r="D13"/>
  <c r="E13"/>
  <c r="F13"/>
  <c r="G13"/>
  <c r="H13"/>
  <c r="I13"/>
  <c r="J13"/>
  <c r="K13"/>
  <c r="L13"/>
  <c r="M13"/>
  <c r="N13"/>
  <c r="O13"/>
  <c r="P13"/>
  <c r="Q13"/>
  <c r="R13"/>
  <c r="S13"/>
  <c r="T15"/>
  <c r="C14" i="6"/>
  <c r="D14"/>
  <c r="G14"/>
  <c r="H14"/>
  <c r="I14"/>
  <c r="J14"/>
  <c r="K14"/>
  <c r="L14"/>
  <c r="M14"/>
  <c r="C13" i="7"/>
  <c r="D13"/>
  <c r="G13"/>
  <c r="H13"/>
  <c r="J13"/>
  <c r="K13"/>
  <c r="M13"/>
  <c r="N13"/>
  <c r="P13"/>
  <c r="Q13"/>
  <c r="S13"/>
  <c r="T13"/>
  <c r="V13"/>
  <c r="W13"/>
  <c r="Y13"/>
  <c r="Z13"/>
  <c r="AB13"/>
  <c r="AC13"/>
  <c r="E15"/>
  <c r="AE15"/>
  <c r="AF15"/>
  <c r="AG15"/>
  <c r="AH15"/>
  <c r="AI15"/>
  <c r="E14" i="6" l="1"/>
  <c r="C334" i="2"/>
  <c r="C294"/>
  <c r="C22"/>
  <c r="E13" i="7"/>
  <c r="T13" i="5"/>
  <c r="T13" i="4"/>
  <c r="T13" i="3"/>
  <c r="H13" i="2"/>
  <c r="G13"/>
  <c r="T13" i="26"/>
  <c r="AJ13" i="22"/>
  <c r="AK13" i="7"/>
  <c r="AI13"/>
  <c r="AF13"/>
  <c r="AE13"/>
  <c r="AJ13"/>
  <c r="H14" i="27"/>
  <c r="H13" i="25"/>
  <c r="K13" i="24"/>
  <c r="G13" i="23"/>
  <c r="Q13" s="1"/>
  <c r="O15"/>
  <c r="Q15"/>
  <c r="S15"/>
  <c r="P15"/>
  <c r="C382" i="2"/>
  <c r="C274"/>
  <c r="C236"/>
  <c r="C196"/>
  <c r="C162"/>
  <c r="C124"/>
  <c r="C91"/>
  <c r="C48"/>
  <c r="C15"/>
  <c r="E13"/>
  <c r="C399"/>
  <c r="C368"/>
  <c r="C311"/>
  <c r="C284"/>
  <c r="C261"/>
  <c r="C221"/>
  <c r="C175"/>
  <c r="C141"/>
  <c r="C106"/>
  <c r="C67"/>
  <c r="D13"/>
  <c r="C13" l="1"/>
  <c r="S13" i="23"/>
  <c r="R13"/>
  <c r="O13"/>
  <c r="P13"/>
</calcChain>
</file>

<file path=xl/sharedStrings.xml><?xml version="1.0" encoding="utf-8"?>
<sst xmlns="http://schemas.openxmlformats.org/spreadsheetml/2006/main" count="14777" uniqueCount="501">
  <si>
    <t>Indice</t>
  </si>
  <si>
    <t>1. Distribución de población por sexo, viviendas y hogares, según comuna y barrio</t>
  </si>
  <si>
    <t>2. Población total encuestada, por grupos de edad, según barrios</t>
  </si>
  <si>
    <t>3. Población encuestada hombres, por grupos de edad, según barrios</t>
  </si>
  <si>
    <t>4. Población encuestada mujeres, por grupos de edad, según barrios</t>
  </si>
  <si>
    <t>5. Población total censada, por tipo de limitación, según barrios</t>
  </si>
  <si>
    <t>6. Población encuestada, por condición de asistencia educativa y grupo de edad, según barrios</t>
  </si>
  <si>
    <t>7. Población encuestada, por nivel y años aprobados, según barrios</t>
  </si>
  <si>
    <t>8. Vivienda total encuestada, por tipo y servicios, según barrios</t>
  </si>
  <si>
    <t>9. Población encuestada, por actividad que realizó la última semana, según barrios</t>
  </si>
  <si>
    <t>10. Población encuestada, por estado civil de la persona, según barrios</t>
  </si>
  <si>
    <t>11. Población encuestada, por parentesco con el jefe, según barrios</t>
  </si>
  <si>
    <t>12. Población encuestada, por afiliación a salud de la persona, según barrios</t>
  </si>
  <si>
    <t>13. Hogares por tenencia de electrodomésticos, según barrios</t>
  </si>
  <si>
    <t>Volver al índice</t>
  </si>
  <si>
    <t xml:space="preserve">1. Distribución de población por sexo, viviendas y hogares, según comuna y barrio </t>
  </si>
  <si>
    <t>Código único</t>
  </si>
  <si>
    <t>Barrio, Urbanización o Sector</t>
  </si>
  <si>
    <t>Población</t>
  </si>
  <si>
    <t>Viviendas</t>
  </si>
  <si>
    <t>Hogares</t>
  </si>
  <si>
    <t>Total</t>
  </si>
  <si>
    <t>H</t>
  </si>
  <si>
    <t>M</t>
  </si>
  <si>
    <t>Total Cabecera</t>
  </si>
  <si>
    <t>Comuna 1</t>
  </si>
  <si>
    <t>Terron Colorado</t>
  </si>
  <si>
    <t>Vista Hermosa</t>
  </si>
  <si>
    <t>Sector Patio Bonito</t>
  </si>
  <si>
    <t>Aguacatal</t>
  </si>
  <si>
    <t>Comuna 2</t>
  </si>
  <si>
    <t>Santa Teresita</t>
  </si>
  <si>
    <t>Arboledas</t>
  </si>
  <si>
    <t>-</t>
  </si>
  <si>
    <t>Normandía</t>
  </si>
  <si>
    <t>Juanambú</t>
  </si>
  <si>
    <t>Centenario</t>
  </si>
  <si>
    <t>Granada</t>
  </si>
  <si>
    <t>Versalles</t>
  </si>
  <si>
    <t>San Vicente</t>
  </si>
  <si>
    <t>Santa Mónica</t>
  </si>
  <si>
    <t>Prados del Norte</t>
  </si>
  <si>
    <t>La Flora</t>
  </si>
  <si>
    <t>La Campiña</t>
  </si>
  <si>
    <t>La Paz</t>
  </si>
  <si>
    <t>El Bosque</t>
  </si>
  <si>
    <t>Menga</t>
  </si>
  <si>
    <t>Ciudad Los Alamos</t>
  </si>
  <si>
    <t>Brisas de los Alamos</t>
  </si>
  <si>
    <t>Urbanización La Merced</t>
  </si>
  <si>
    <t>Vipasa</t>
  </si>
  <si>
    <t>Urbanización La Flora</t>
  </si>
  <si>
    <t>Altos de Menga</t>
  </si>
  <si>
    <t>S. Altos Normandía - Bataclán</t>
  </si>
  <si>
    <t>Comuna 3</t>
  </si>
  <si>
    <t>El Nacional</t>
  </si>
  <si>
    <t>El Peñón</t>
  </si>
  <si>
    <t>San Antonio</t>
  </si>
  <si>
    <t>San Cayetano</t>
  </si>
  <si>
    <t>Los Libertadores</t>
  </si>
  <si>
    <t>San Juan Bosco</t>
  </si>
  <si>
    <t>Santa Rosa</t>
  </si>
  <si>
    <t>La Merced</t>
  </si>
  <si>
    <t>San Pascual</t>
  </si>
  <si>
    <t>El Calvario</t>
  </si>
  <si>
    <t>San Pedro</t>
  </si>
  <si>
    <t>San Nicolas</t>
  </si>
  <si>
    <t>El Hoyo</t>
  </si>
  <si>
    <t>El Piloto</t>
  </si>
  <si>
    <t>Navarro - La Chanca</t>
  </si>
  <si>
    <t>Acueducto San Antonio</t>
  </si>
  <si>
    <t>Comuna 4</t>
  </si>
  <si>
    <t>Jorge Isaacs</t>
  </si>
  <si>
    <t>Santander</t>
  </si>
  <si>
    <t>Porvenir</t>
  </si>
  <si>
    <t>Las Delicias</t>
  </si>
  <si>
    <t>Manzanares</t>
  </si>
  <si>
    <t>Salomia</t>
  </si>
  <si>
    <t>Fatima</t>
  </si>
  <si>
    <t>Sultana - Berlin - San Francisco</t>
  </si>
  <si>
    <t>Popular</t>
  </si>
  <si>
    <t>Ignacio Rengifo</t>
  </si>
  <si>
    <t>Guillermo Valencia</t>
  </si>
  <si>
    <t>La Isla</t>
  </si>
  <si>
    <t>Marco Fidel Suarez</t>
  </si>
  <si>
    <t>Evaristo Garcia</t>
  </si>
  <si>
    <t>La Esmeralda</t>
  </si>
  <si>
    <t>Bolivariano</t>
  </si>
  <si>
    <t>Barrio Olaya Herrera</t>
  </si>
  <si>
    <t>Unidad Residencial Bueno Madrid</t>
  </si>
  <si>
    <t>Flora Industrial</t>
  </si>
  <si>
    <t>Calima</t>
  </si>
  <si>
    <t>La Alianza</t>
  </si>
  <si>
    <t>Comuna 5</t>
  </si>
  <si>
    <t>El Sena</t>
  </si>
  <si>
    <t>Los Andes</t>
  </si>
  <si>
    <t>Los Guayacanes</t>
  </si>
  <si>
    <t>Chiminangos Segunda Etapa</t>
  </si>
  <si>
    <t>Chiminangos Primera Etapa</t>
  </si>
  <si>
    <t>Metropolitano del Norte</t>
  </si>
  <si>
    <t>Los Parques - Barranquilla</t>
  </si>
  <si>
    <t>Villa del Sol</t>
  </si>
  <si>
    <t>Paseo de los Almendros</t>
  </si>
  <si>
    <t>Los Andes B-La Riviera</t>
  </si>
  <si>
    <t>Torres de Comfandi</t>
  </si>
  <si>
    <t>Villa del Prado - El Guabito</t>
  </si>
  <si>
    <t>Comuna 6</t>
  </si>
  <si>
    <t>San Luis</t>
  </si>
  <si>
    <t>Jorge Eliecer Gaitan</t>
  </si>
  <si>
    <t>Paso del Comercio</t>
  </si>
  <si>
    <t>Los Alcazares</t>
  </si>
  <si>
    <t>Petecuy Primera Etapa</t>
  </si>
  <si>
    <t>Petecuy Segunda Etapa</t>
  </si>
  <si>
    <t>La Rivera I</t>
  </si>
  <si>
    <t>Los Guaduales</t>
  </si>
  <si>
    <t>Petecuy Tercera Etapa</t>
  </si>
  <si>
    <t>Ciudadela Floralia</t>
  </si>
  <si>
    <t>Fonaviemcali</t>
  </si>
  <si>
    <t>San Luis II</t>
  </si>
  <si>
    <t>Urbanizacion Calimio</t>
  </si>
  <si>
    <t>Sector Puente del Comercio</t>
  </si>
  <si>
    <t>9197</t>
  </si>
  <si>
    <t>Jarillón Rio Cauca I</t>
  </si>
  <si>
    <t>Comuna 7</t>
  </si>
  <si>
    <t>Alfonso Lopez 1a. Etapa</t>
  </si>
  <si>
    <t>Alfonso Lopez 2a. Etapa</t>
  </si>
  <si>
    <t>Alfonso Lopez 3a. Etapa</t>
  </si>
  <si>
    <t>Puerto Nuevo</t>
  </si>
  <si>
    <t>Puerto Mallarino</t>
  </si>
  <si>
    <t>Urbanizacion el Angel del Hogar</t>
  </si>
  <si>
    <t>Siete de Agosto</t>
  </si>
  <si>
    <t>Los Pinos</t>
  </si>
  <si>
    <t>San Marino</t>
  </si>
  <si>
    <t>Las Ceibas</t>
  </si>
  <si>
    <t>Base Aerea</t>
  </si>
  <si>
    <t>Parque de la Caña</t>
  </si>
  <si>
    <t>Fepicol</t>
  </si>
  <si>
    <t>Jarillón Rio Cauca II</t>
  </si>
  <si>
    <t>Comuna 8</t>
  </si>
  <si>
    <t>Primitivo Crespo</t>
  </si>
  <si>
    <t>Simon Bolivar</t>
  </si>
  <si>
    <t>Saavedra Galindo</t>
  </si>
  <si>
    <t>Rafael Uribe Uribe</t>
  </si>
  <si>
    <t>Santa Monica Popular</t>
  </si>
  <si>
    <t>La Floresta</t>
  </si>
  <si>
    <t>Benjamin Herrera</t>
  </si>
  <si>
    <t>Municipal</t>
  </si>
  <si>
    <t>Industrial</t>
  </si>
  <si>
    <t>El Troncal</t>
  </si>
  <si>
    <t>Las Americas</t>
  </si>
  <si>
    <t>Atanasio Girardot</t>
  </si>
  <si>
    <t>Santa Fe</t>
  </si>
  <si>
    <t>Chapinero</t>
  </si>
  <si>
    <t>Villa Colombia</t>
  </si>
  <si>
    <t>El Trebol</t>
  </si>
  <si>
    <t>La Base</t>
  </si>
  <si>
    <t>Urbanizacion La Nueva Base</t>
  </si>
  <si>
    <t>Comuna 9</t>
  </si>
  <si>
    <t>Alameda</t>
  </si>
  <si>
    <t>Bretaña</t>
  </si>
  <si>
    <t>Junín</t>
  </si>
  <si>
    <t>Guayaquil</t>
  </si>
  <si>
    <t>Aranjuez</t>
  </si>
  <si>
    <t>Manuel María Buenaventura</t>
  </si>
  <si>
    <t>Santa Mónica Belalcázar</t>
  </si>
  <si>
    <t>Belalcázar</t>
  </si>
  <si>
    <t>Sucre</t>
  </si>
  <si>
    <t>Barrio Obrero</t>
  </si>
  <si>
    <t>Comuna 10</t>
  </si>
  <si>
    <t>El Dorado</t>
  </si>
  <si>
    <t>El Guabal</t>
  </si>
  <si>
    <t>La Libertad</t>
  </si>
  <si>
    <t>Santa Elena</t>
  </si>
  <si>
    <t>Las Acacias</t>
  </si>
  <si>
    <t>Santo Domingo</t>
  </si>
  <si>
    <t>Jorge Zawadsky</t>
  </si>
  <si>
    <t>Olímpico</t>
  </si>
  <si>
    <t>Cristóbal Colón</t>
  </si>
  <si>
    <t>La Selva</t>
  </si>
  <si>
    <t>Barrio Departamental</t>
  </si>
  <si>
    <t>Pasoancho</t>
  </si>
  <si>
    <t>Panamericano</t>
  </si>
  <si>
    <t>Colseguros Andes</t>
  </si>
  <si>
    <t>San Cristóbal</t>
  </si>
  <si>
    <t>Las Granjas</t>
  </si>
  <si>
    <t>San Judas Tadeo I</t>
  </si>
  <si>
    <t>San Judas Tadeo II</t>
  </si>
  <si>
    <t>Comuna 11</t>
  </si>
  <si>
    <t>Barrio San Carlos</t>
  </si>
  <si>
    <t>Maracaibo</t>
  </si>
  <si>
    <t>La Independencia</t>
  </si>
  <si>
    <t>La Esperanza</t>
  </si>
  <si>
    <t>Urbanizacion Boyaca</t>
  </si>
  <si>
    <t>El Jardin</t>
  </si>
  <si>
    <t>La Fortaleza</t>
  </si>
  <si>
    <t>El Recuerdo</t>
  </si>
  <si>
    <t>Aguablanca</t>
  </si>
  <si>
    <t>El Prado</t>
  </si>
  <si>
    <t>20 de Julio</t>
  </si>
  <si>
    <t>Prados de Oriente</t>
  </si>
  <si>
    <t>Los Sauces</t>
  </si>
  <si>
    <t>Villa del Sur</t>
  </si>
  <si>
    <t>Jose Holguin Garces</t>
  </si>
  <si>
    <t>Leon XIII</t>
  </si>
  <si>
    <t>Jose Maria Cordoba</t>
  </si>
  <si>
    <t>San Pedro Claver</t>
  </si>
  <si>
    <t>Los Conquistadores</t>
  </si>
  <si>
    <t>La Gran Colombia</t>
  </si>
  <si>
    <t>San Benito</t>
  </si>
  <si>
    <t>Primavera</t>
  </si>
  <si>
    <t>Comuna 12</t>
  </si>
  <si>
    <t>Villanueva</t>
  </si>
  <si>
    <t>Asturias</t>
  </si>
  <si>
    <t>Eduardo Santos</t>
  </si>
  <si>
    <t>Barrio Alfonso Barberena A</t>
  </si>
  <si>
    <t>El Paraiso</t>
  </si>
  <si>
    <t>Fenalco Kennedy</t>
  </si>
  <si>
    <t>Nueva Floresta</t>
  </si>
  <si>
    <t>Julio Rincon</t>
  </si>
  <si>
    <t>Doce de Octubre</t>
  </si>
  <si>
    <t>El Rodeo</t>
  </si>
  <si>
    <t>Sindical</t>
  </si>
  <si>
    <t>Bello Horizonte</t>
  </si>
  <si>
    <t>Comuna 13</t>
  </si>
  <si>
    <t>Ulpiano Lloreda</t>
  </si>
  <si>
    <t>El Vergel</t>
  </si>
  <si>
    <t>El Poblado I</t>
  </si>
  <si>
    <t>El Poblado II</t>
  </si>
  <si>
    <t>Los Comuneros II Etapa</t>
  </si>
  <si>
    <t>Ricardo Balcazar</t>
  </si>
  <si>
    <t>Omar Torrijos</t>
  </si>
  <si>
    <t>El Diamante</t>
  </si>
  <si>
    <t>Lleras Restrepo</t>
  </si>
  <si>
    <t>Villa del Lago</t>
  </si>
  <si>
    <t>Los Robles</t>
  </si>
  <si>
    <t>Rodrigo Lara Bonilla</t>
  </si>
  <si>
    <t>Charco Azul</t>
  </si>
  <si>
    <t>Villablanca</t>
  </si>
  <si>
    <t>Calipso</t>
  </si>
  <si>
    <t>Yira Castro</t>
  </si>
  <si>
    <t>Lleras Restrepo II</t>
  </si>
  <si>
    <t>Marroquin III</t>
  </si>
  <si>
    <t>Los Lagos</t>
  </si>
  <si>
    <t>Sector Laguna del Pondaje</t>
  </si>
  <si>
    <t>El Pondaje</t>
  </si>
  <si>
    <t>Sector Asprosocial - Diamante</t>
  </si>
  <si>
    <t>Comuna 14</t>
  </si>
  <si>
    <t>Alfonso Bonilla Aragon</t>
  </si>
  <si>
    <t>Alirio Mora Beltran</t>
  </si>
  <si>
    <t>Manuela Beltran</t>
  </si>
  <si>
    <t>Las Orquideas</t>
  </si>
  <si>
    <t>Jose Manuel Marroquin II Etapa</t>
  </si>
  <si>
    <t>Jose Manuel Marroquin I Etapa</t>
  </si>
  <si>
    <t>Puerta del Sol</t>
  </si>
  <si>
    <t>Los Naranjos I</t>
  </si>
  <si>
    <t>Promociones Populares B</t>
  </si>
  <si>
    <t>Los Naranjos II</t>
  </si>
  <si>
    <t>Comuna 15</t>
  </si>
  <si>
    <t>El Retiro</t>
  </si>
  <si>
    <t>Los Comuneros I Etapa</t>
  </si>
  <si>
    <t>Laureano Gomez</t>
  </si>
  <si>
    <t>El Vallado</t>
  </si>
  <si>
    <t>Ciudad Cordoba</t>
  </si>
  <si>
    <t>Mojica</t>
  </si>
  <si>
    <t>El Morichal</t>
  </si>
  <si>
    <t>Comuna 16</t>
  </si>
  <si>
    <t>Mariano Ramos</t>
  </si>
  <si>
    <t>Republica de Israel</t>
  </si>
  <si>
    <t>Union de Vivienda Popular</t>
  </si>
  <si>
    <t>Antonio Nariño</t>
  </si>
  <si>
    <t>Brisas del Limonar</t>
  </si>
  <si>
    <t>Ciudad 2000</t>
  </si>
  <si>
    <t>La Alborada</t>
  </si>
  <si>
    <t>Comuna 17</t>
  </si>
  <si>
    <t>1702</t>
  </si>
  <si>
    <t>Primero de Mayo</t>
  </si>
  <si>
    <t>1703</t>
  </si>
  <si>
    <t>Ciudadela Comfandi</t>
  </si>
  <si>
    <t>1774</t>
  </si>
  <si>
    <t>Caney</t>
  </si>
  <si>
    <t>1775</t>
  </si>
  <si>
    <t>Lili</t>
  </si>
  <si>
    <t>Santa Anita - La Selva</t>
  </si>
  <si>
    <t>1780</t>
  </si>
  <si>
    <t>El Ingenio</t>
  </si>
  <si>
    <t>1781</t>
  </si>
  <si>
    <t>Mayapan - Las Vegas</t>
  </si>
  <si>
    <t>1782</t>
  </si>
  <si>
    <t>Las Quintas de Don Simón</t>
  </si>
  <si>
    <t>1783</t>
  </si>
  <si>
    <t>Ciudad Capri</t>
  </si>
  <si>
    <t>1786</t>
  </si>
  <si>
    <t>Cañaverales - Los Samanes</t>
  </si>
  <si>
    <t>1787</t>
  </si>
  <si>
    <t>El Limonar</t>
  </si>
  <si>
    <t>1788</t>
  </si>
  <si>
    <t>Bosques del Limonar</t>
  </si>
  <si>
    <t>Comuna 18</t>
  </si>
  <si>
    <t>Buenos Aires</t>
  </si>
  <si>
    <t>Barrio Caldas</t>
  </si>
  <si>
    <t>Los Chorros</t>
  </si>
  <si>
    <t>Melendez</t>
  </si>
  <si>
    <t>Los Farallones</t>
  </si>
  <si>
    <t>Francisco Eladio Ramirez</t>
  </si>
  <si>
    <t>Prados del Sur</t>
  </si>
  <si>
    <t>Horizontes</t>
  </si>
  <si>
    <t>Mario Correa Rengifo</t>
  </si>
  <si>
    <t>Lourdes</t>
  </si>
  <si>
    <t>Colinas del Sur</t>
  </si>
  <si>
    <t>Alférez Real</t>
  </si>
  <si>
    <t>Nápoles</t>
  </si>
  <si>
    <t>El Jordan</t>
  </si>
  <si>
    <t>Cuarteles Napoles</t>
  </si>
  <si>
    <t>Sector Alto de los Chorros</t>
  </si>
  <si>
    <t>Polvorines</t>
  </si>
  <si>
    <t>Sector Melendez</t>
  </si>
  <si>
    <t>Sector alto Jordan</t>
  </si>
  <si>
    <t>Alto Napoles</t>
  </si>
  <si>
    <t>Comuna 19</t>
  </si>
  <si>
    <t>El Refugio</t>
  </si>
  <si>
    <t>La Cascada</t>
  </si>
  <si>
    <t>El Lido</t>
  </si>
  <si>
    <t>Urbanización Tequendama</t>
  </si>
  <si>
    <t>Barrio Eucarístico</t>
  </si>
  <si>
    <t>Urbanización Nueva Granada</t>
  </si>
  <si>
    <t>Santa Isabel</t>
  </si>
  <si>
    <t>Bellavista</t>
  </si>
  <si>
    <t>San Fernando Viejo</t>
  </si>
  <si>
    <t>Miraflores</t>
  </si>
  <si>
    <t>3 de Julio</t>
  </si>
  <si>
    <t>El Cedro</t>
  </si>
  <si>
    <t>Champagnat</t>
  </si>
  <si>
    <t>Urbanización Colseguros</t>
  </si>
  <si>
    <t>Los Cámbulos</t>
  </si>
  <si>
    <t>El Mortiñal</t>
  </si>
  <si>
    <t>Camino Real - J. Borrero S.</t>
  </si>
  <si>
    <t>Sector Altos de Santa Isabel</t>
  </si>
  <si>
    <t>Santa Barbara</t>
  </si>
  <si>
    <t>Tejares - Cristales</t>
  </si>
  <si>
    <t>Unidad Residencial Santiago de Cali</t>
  </si>
  <si>
    <t>Unidad Residencial El Coliseo</t>
  </si>
  <si>
    <t>Cañaveralejo - Seguros Patria</t>
  </si>
  <si>
    <t>Cañaveral</t>
  </si>
  <si>
    <t>Pampa Linda</t>
  </si>
  <si>
    <t>Sec. Cañaveralejo Guadalupe</t>
  </si>
  <si>
    <t>Sector Bosque Municipal</t>
  </si>
  <si>
    <t>Unidad Deportiva A. Galindo-Plaza de Toros</t>
  </si>
  <si>
    <t>Comuna 20</t>
  </si>
  <si>
    <t>El Cortijo</t>
  </si>
  <si>
    <t>Belisario Caicedo</t>
  </si>
  <si>
    <t>Siloe</t>
  </si>
  <si>
    <t>Lleras Camargo</t>
  </si>
  <si>
    <t>Belen</t>
  </si>
  <si>
    <t>Brisas de Mayo</t>
  </si>
  <si>
    <t>Tierra Blanca</t>
  </si>
  <si>
    <t>Pueblo Joven</t>
  </si>
  <si>
    <t>Cementerio - Carabineros</t>
  </si>
  <si>
    <t>Venezuela - Urbanizacion Cañaveralejo</t>
  </si>
  <si>
    <t>La Sultana</t>
  </si>
  <si>
    <t>Comuna 21</t>
  </si>
  <si>
    <t>Pizamos I</t>
  </si>
  <si>
    <t>Pizamos II</t>
  </si>
  <si>
    <t>Calimio Desepaz</t>
  </si>
  <si>
    <t>El Remanso</t>
  </si>
  <si>
    <t>Los Lideres</t>
  </si>
  <si>
    <t>Desepaz Invicali</t>
  </si>
  <si>
    <t>Compartir</t>
  </si>
  <si>
    <t>Ciudad Talanga</t>
  </si>
  <si>
    <t>Villamercedes I-Villa Luz-Las Garzas</t>
  </si>
  <si>
    <t>Pizamos III - Las Dalias</t>
  </si>
  <si>
    <t>Potrero Grande</t>
  </si>
  <si>
    <t>Ciudadela del Rio - CVC</t>
  </si>
  <si>
    <t>Valle Grande</t>
  </si>
  <si>
    <t>Jarillón Rio Cauca III</t>
  </si>
  <si>
    <t>Comuna 22</t>
  </si>
  <si>
    <t>Urbanizacion Ciudad Jardin</t>
  </si>
  <si>
    <t>Parcelaciones Pance</t>
  </si>
  <si>
    <t>Urbanización Río Lili</t>
  </si>
  <si>
    <t>Grupo de edad (años)</t>
  </si>
  <si>
    <t>TOTAL</t>
  </si>
  <si>
    <t>0 a 4</t>
  </si>
  <si>
    <t>5 a 9</t>
  </si>
  <si>
    <t>10 a 14</t>
  </si>
  <si>
    <t>15 a 19</t>
  </si>
  <si>
    <t>20 a 24</t>
  </si>
  <si>
    <t>25 a 29</t>
  </si>
  <si>
    <t>30 a 34</t>
  </si>
  <si>
    <t>35 a 39</t>
  </si>
  <si>
    <t>40 a 44</t>
  </si>
  <si>
    <t>45 a 49</t>
  </si>
  <si>
    <t>50 a 54</t>
  </si>
  <si>
    <t>55 a 59</t>
  </si>
  <si>
    <t>60 a 64</t>
  </si>
  <si>
    <t>65 a 69</t>
  </si>
  <si>
    <t>70 a 74</t>
  </si>
  <si>
    <t>75 a 79</t>
  </si>
  <si>
    <t>80 o más</t>
  </si>
  <si>
    <t>Alguna Discapacidad</t>
  </si>
  <si>
    <t>Tipo de Discapacidad</t>
  </si>
  <si>
    <t>Ceguera total</t>
  </si>
  <si>
    <t>Sordera Total</t>
  </si>
  <si>
    <t>Mudez</t>
  </si>
  <si>
    <t>Dificultad para moverse o caminar por sí mismo</t>
  </si>
  <si>
    <t>Dificultad para bañarse, vestirse, alimentarse por sí mismo</t>
  </si>
  <si>
    <t>Dificultad para salir a la calle sin ayuda o compañía</t>
  </si>
  <si>
    <t>Dificultad para entender o aprender</t>
  </si>
  <si>
    <t>Si</t>
  </si>
  <si>
    <t>No</t>
  </si>
  <si>
    <t>Asistencia educativa</t>
  </si>
  <si>
    <t>0 - 4 años</t>
  </si>
  <si>
    <t>5 años</t>
  </si>
  <si>
    <t>6 - 10 años</t>
  </si>
  <si>
    <t>11 - 16 años</t>
  </si>
  <si>
    <t>11 - 14 años</t>
  </si>
  <si>
    <t>15 - 16 años</t>
  </si>
  <si>
    <t>17 - 21 años</t>
  </si>
  <si>
    <t>22 años y más</t>
  </si>
  <si>
    <t>Tasa de asistencia escolar</t>
  </si>
  <si>
    <t>6 - 10</t>
  </si>
  <si>
    <t>11 - 16</t>
  </si>
  <si>
    <t>11 - 14</t>
  </si>
  <si>
    <t>15 - 16</t>
  </si>
  <si>
    <t>5 - 16</t>
  </si>
  <si>
    <t>17 - 21</t>
  </si>
  <si>
    <t>Primaria</t>
  </si>
  <si>
    <t>Secundaria</t>
  </si>
  <si>
    <t>Técnica o tecnológica</t>
  </si>
  <si>
    <t>Universidad</t>
  </si>
  <si>
    <t>Postgrado</t>
  </si>
  <si>
    <t xml:space="preserve"> Ninguno</t>
  </si>
  <si>
    <t>Tipo de vivienda</t>
  </si>
  <si>
    <t>Vivienda con</t>
  </si>
  <si>
    <t>Cobertura vivienda con (%)</t>
  </si>
  <si>
    <t>Casa o apartamento</t>
  </si>
  <si>
    <t>Cuarto</t>
  </si>
  <si>
    <t>Otro tipo</t>
  </si>
  <si>
    <t>Casa Indigena</t>
  </si>
  <si>
    <t>Acueducto</t>
  </si>
  <si>
    <t>Alcantarillado</t>
  </si>
  <si>
    <t>Energia</t>
  </si>
  <si>
    <t>Gas</t>
  </si>
  <si>
    <t>Telefono</t>
  </si>
  <si>
    <t>Sin actividad</t>
  </si>
  <si>
    <t>Trabajando</t>
  </si>
  <si>
    <t>Buscando trabajo</t>
  </si>
  <si>
    <t>Estudiando</t>
  </si>
  <si>
    <t>Oficios del hogar</t>
  </si>
  <si>
    <t>Rentista</t>
  </si>
  <si>
    <t>Jubilado, pensionado</t>
  </si>
  <si>
    <t>Inválido</t>
  </si>
  <si>
    <t>Unión Libre</t>
  </si>
  <si>
    <t>Casado</t>
  </si>
  <si>
    <t>Viudo</t>
  </si>
  <si>
    <t>Separado, divorciado</t>
  </si>
  <si>
    <t>Soltero</t>
  </si>
  <si>
    <t>Jefe o jefa del hogar</t>
  </si>
  <si>
    <t>Conyuge (pareja)</t>
  </si>
  <si>
    <t>Hijo(a)</t>
  </si>
  <si>
    <t>Nieto(a)</t>
  </si>
  <si>
    <t>Padre, madre</t>
  </si>
  <si>
    <t>Hermano(a)</t>
  </si>
  <si>
    <t>Yerno, nuera</t>
  </si>
  <si>
    <t>Abuelo(a)</t>
  </si>
  <si>
    <t>Suegro(a)</t>
  </si>
  <si>
    <t>Tio(a)</t>
  </si>
  <si>
    <t>Sobrino(a)</t>
  </si>
  <si>
    <t>Primo(a)</t>
  </si>
  <si>
    <t>Cuñado(a)</t>
  </si>
  <si>
    <t>Otro pariente</t>
  </si>
  <si>
    <t>No pariente</t>
  </si>
  <si>
    <t>Servicio doméstico o cuidandero</t>
  </si>
  <si>
    <t>Pariente servicio doméstico o cuidandero</t>
  </si>
  <si>
    <t>Ninguna</t>
  </si>
  <si>
    <t>Instituto de Seguros Sociales - ISS (Nueva EPS)</t>
  </si>
  <si>
    <t>Regímenes especiales (F. Militares, Policia Nal, U. Nal, Ecopetrol, Magisterio)</t>
  </si>
  <si>
    <t>EPS Contributiva</t>
  </si>
  <si>
    <t>EPS Subsidiada (ARS)</t>
  </si>
  <si>
    <t>Número de Hogares</t>
  </si>
  <si>
    <t>Nevera o enfriador</t>
  </si>
  <si>
    <t>Lavadora</t>
  </si>
  <si>
    <t>Televisión a color</t>
  </si>
  <si>
    <t>Servicio de televisión por cable o parabólica</t>
  </si>
  <si>
    <t>Calentador de agua o ducha eléctrica</t>
  </si>
  <si>
    <t>Horno microondas</t>
  </si>
  <si>
    <t>Aire acondicionado</t>
  </si>
  <si>
    <t>Computador</t>
  </si>
  <si>
    <t>Equipo de sonido</t>
  </si>
  <si>
    <t>Motocicleta para uso del hogar</t>
  </si>
  <si>
    <t>Tractor para uso del hogar</t>
  </si>
  <si>
    <t>Automóvil para uso del hogar</t>
  </si>
  <si>
    <t>Estadísticas por barrio del Sisbén III - 2013 en el municipio de Santiago de Cali</t>
  </si>
  <si>
    <t xml:space="preserve">    SISBEN III - 2013</t>
  </si>
  <si>
    <t>FUENTE: Base certificada Sisbén julio 2013 / Subdirección de Desarrollo Integral / DAP</t>
  </si>
  <si>
    <t>SISBEN III - 2013</t>
  </si>
  <si>
    <t>FUENTE: Base certificada Sisben julio 2013 / Subdirección de Desarrollo Integral / DAP</t>
  </si>
  <si>
    <t>Área Libre - Parque del Amor</t>
  </si>
  <si>
    <t>La Playa</t>
  </si>
  <si>
    <t>El Gran Limonar - Cataya</t>
  </si>
  <si>
    <t>San Fernando Nuevo</t>
  </si>
  <si>
    <t>Cuarto de Legua - Guadalupe</t>
  </si>
  <si>
    <t>Nueva Tequendama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</si>
</sst>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</font>
    <font>
      <sz val="11"/>
      <name val="Arial"/>
      <family val="2"/>
    </font>
    <font>
      <u/>
      <sz val="1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/>
    <xf numFmtId="0" fontId="18" fillId="0" borderId="0" xfId="0" applyFont="1"/>
    <xf numFmtId="0" fontId="19" fillId="0" borderId="0" xfId="0" applyFont="1"/>
    <xf numFmtId="0" fontId="19" fillId="0" borderId="11" xfId="0" applyFont="1" applyBorder="1"/>
    <xf numFmtId="0" fontId="19" fillId="0" borderId="0" xfId="0" applyFont="1" applyBorder="1"/>
    <xf numFmtId="0" fontId="19" fillId="0" borderId="0" xfId="0" applyFont="1" applyAlignment="1">
      <alignment vertical="center"/>
    </xf>
    <xf numFmtId="0" fontId="22" fillId="0" borderId="0" xfId="42" applyFont="1" applyAlignment="1" applyProtection="1">
      <alignment vertical="center"/>
    </xf>
    <xf numFmtId="0" fontId="19" fillId="0" borderId="0" xfId="0" applyFont="1" applyBorder="1" applyAlignment="1">
      <alignment vertical="center"/>
    </xf>
    <xf numFmtId="0" fontId="19" fillId="0" borderId="11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3" fontId="19" fillId="0" borderId="0" xfId="0" applyNumberFormat="1" applyFont="1" applyAlignment="1">
      <alignment vertical="center"/>
    </xf>
    <xf numFmtId="3" fontId="19" fillId="0" borderId="0" xfId="0" applyNumberFormat="1" applyFont="1" applyBorder="1" applyAlignment="1">
      <alignment vertical="center"/>
    </xf>
    <xf numFmtId="3" fontId="19" fillId="0" borderId="0" xfId="0" applyNumberFormat="1" applyFont="1"/>
    <xf numFmtId="3" fontId="19" fillId="0" borderId="0" xfId="0" applyNumberFormat="1" applyFont="1" applyAlignment="1">
      <alignment horizontal="right" vertical="center"/>
    </xf>
    <xf numFmtId="3" fontId="19" fillId="0" borderId="0" xfId="0" applyNumberFormat="1" applyFont="1" applyBorder="1" applyAlignment="1">
      <alignment horizontal="right" vertical="center"/>
    </xf>
    <xf numFmtId="3" fontId="19" fillId="0" borderId="11" xfId="0" applyNumberFormat="1" applyFont="1" applyBorder="1" applyAlignment="1">
      <alignment horizontal="right" vertical="center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19" fillId="0" borderId="11" xfId="0" applyFont="1" applyBorder="1" applyAlignment="1">
      <alignment horizontal="right" vertical="center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19" fillId="0" borderId="12" xfId="0" applyFont="1" applyBorder="1" applyAlignment="1">
      <alignment vertical="center"/>
    </xf>
    <xf numFmtId="4" fontId="19" fillId="0" borderId="0" xfId="0" applyNumberFormat="1" applyFont="1" applyAlignment="1">
      <alignment horizontal="right" vertical="center"/>
    </xf>
    <xf numFmtId="0" fontId="19" fillId="0" borderId="12" xfId="0" applyFont="1" applyBorder="1" applyAlignment="1">
      <alignment horizontal="center" vertical="center"/>
    </xf>
    <xf numFmtId="4" fontId="19" fillId="0" borderId="0" xfId="0" applyNumberFormat="1" applyFont="1" applyAlignment="1">
      <alignment vertical="center"/>
    </xf>
    <xf numFmtId="0" fontId="19" fillId="0" borderId="10" xfId="0" applyFont="1" applyBorder="1" applyAlignment="1">
      <alignment horizontal="center" vertical="center" wrapText="1"/>
    </xf>
    <xf numFmtId="3" fontId="19" fillId="0" borderId="11" xfId="0" applyNumberFormat="1" applyFont="1" applyBorder="1" applyAlignment="1">
      <alignment vertical="center"/>
    </xf>
    <xf numFmtId="0" fontId="21" fillId="0" borderId="0" xfId="42" applyFont="1" applyAlignment="1" applyProtection="1">
      <alignment horizontal="left" vertical="center" wrapText="1"/>
    </xf>
    <xf numFmtId="0" fontId="18" fillId="0" borderId="10" xfId="0" applyFont="1" applyBorder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Hipervínculo" xfId="42" builtinId="8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76200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85725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66675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113347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114300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113347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1</xdr:col>
      <xdr:colOff>95250</xdr:colOff>
      <xdr:row>4</xdr:row>
      <xdr:rowOff>142875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9050"/>
          <a:ext cx="113347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104775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113347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104775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113347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123825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113347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114300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113347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28575</xdr:rowOff>
    </xdr:from>
    <xdr:to>
      <xdr:col>1</xdr:col>
      <xdr:colOff>76200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28575"/>
          <a:ext cx="113347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28575</xdr:rowOff>
    </xdr:from>
    <xdr:to>
      <xdr:col>1</xdr:col>
      <xdr:colOff>95250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28575"/>
          <a:ext cx="1123950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28575</xdr:rowOff>
    </xdr:from>
    <xdr:to>
      <xdr:col>1</xdr:col>
      <xdr:colOff>123825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28575"/>
          <a:ext cx="113347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28575</xdr:rowOff>
    </xdr:from>
    <xdr:to>
      <xdr:col>1</xdr:col>
      <xdr:colOff>104775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28575"/>
          <a:ext cx="113347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38100</xdr:rowOff>
    </xdr:from>
    <xdr:to>
      <xdr:col>1</xdr:col>
      <xdr:colOff>114300</xdr:colOff>
      <xdr:row>4</xdr:row>
      <xdr:rowOff>161925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8100"/>
          <a:ext cx="113347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7:H26"/>
  <sheetViews>
    <sheetView tabSelected="1" workbookViewId="0">
      <selection activeCell="F1" sqref="F1"/>
    </sheetView>
  </sheetViews>
  <sheetFormatPr baseColWidth="10" defaultRowHeight="15"/>
  <cols>
    <col min="1" max="1" width="15.5703125" style="2" customWidth="1"/>
    <col min="2" max="2" width="15.85546875" style="2" customWidth="1"/>
    <col min="3" max="3" width="16.5703125" style="2" customWidth="1"/>
    <col min="4" max="4" width="17.140625" style="2" customWidth="1"/>
    <col min="5" max="5" width="14.7109375" style="2" customWidth="1"/>
    <col min="6" max="8" width="11.42578125" style="2"/>
  </cols>
  <sheetData>
    <row r="7" spans="1:5">
      <c r="A7" s="1" t="s">
        <v>490</v>
      </c>
    </row>
    <row r="9" spans="1:5">
      <c r="A9" s="32" t="s">
        <v>0</v>
      </c>
      <c r="B9" s="32"/>
      <c r="C9" s="32"/>
      <c r="D9" s="32"/>
      <c r="E9" s="32"/>
    </row>
    <row r="10" spans="1:5" ht="7.5" customHeight="1"/>
    <row r="11" spans="1:5" ht="33" customHeight="1">
      <c r="A11" s="31" t="s">
        <v>1</v>
      </c>
      <c r="B11" s="31"/>
      <c r="C11" s="31"/>
      <c r="D11" s="31"/>
      <c r="E11" s="31"/>
    </row>
    <row r="12" spans="1:5" ht="33" customHeight="1">
      <c r="A12" s="31" t="s">
        <v>2</v>
      </c>
      <c r="B12" s="31"/>
      <c r="C12" s="31"/>
      <c r="D12" s="31"/>
      <c r="E12" s="31"/>
    </row>
    <row r="13" spans="1:5" ht="33" customHeight="1">
      <c r="A13" s="31" t="s">
        <v>3</v>
      </c>
      <c r="B13" s="31"/>
      <c r="C13" s="31"/>
      <c r="D13" s="31"/>
      <c r="E13" s="31"/>
    </row>
    <row r="14" spans="1:5" ht="33" customHeight="1">
      <c r="A14" s="31" t="s">
        <v>4</v>
      </c>
      <c r="B14" s="31"/>
      <c r="C14" s="31"/>
      <c r="D14" s="31"/>
      <c r="E14" s="31"/>
    </row>
    <row r="15" spans="1:5" ht="33" customHeight="1">
      <c r="A15" s="31" t="s">
        <v>5</v>
      </c>
      <c r="B15" s="31"/>
      <c r="C15" s="31"/>
      <c r="D15" s="31"/>
      <c r="E15" s="31"/>
    </row>
    <row r="16" spans="1:5" ht="33" customHeight="1">
      <c r="A16" s="31" t="s">
        <v>6</v>
      </c>
      <c r="B16" s="31"/>
      <c r="C16" s="31"/>
      <c r="D16" s="31"/>
      <c r="E16" s="31"/>
    </row>
    <row r="17" spans="1:5" ht="33" customHeight="1">
      <c r="A17" s="31" t="s">
        <v>7</v>
      </c>
      <c r="B17" s="31"/>
      <c r="C17" s="31"/>
      <c r="D17" s="31"/>
      <c r="E17" s="31"/>
    </row>
    <row r="18" spans="1:5" ht="33" customHeight="1">
      <c r="A18" s="31" t="s">
        <v>8</v>
      </c>
      <c r="B18" s="31"/>
      <c r="C18" s="31"/>
      <c r="D18" s="31"/>
      <c r="E18" s="31"/>
    </row>
    <row r="19" spans="1:5" ht="33" customHeight="1">
      <c r="A19" s="31" t="s">
        <v>9</v>
      </c>
      <c r="B19" s="31"/>
      <c r="C19" s="31"/>
      <c r="D19" s="31"/>
      <c r="E19" s="31"/>
    </row>
    <row r="20" spans="1:5" ht="33" customHeight="1">
      <c r="A20" s="31" t="s">
        <v>10</v>
      </c>
      <c r="B20" s="31"/>
      <c r="C20" s="31"/>
      <c r="D20" s="31"/>
      <c r="E20" s="31"/>
    </row>
    <row r="21" spans="1:5" ht="33" customHeight="1">
      <c r="A21" s="31" t="s">
        <v>11</v>
      </c>
      <c r="B21" s="31"/>
      <c r="C21" s="31"/>
      <c r="D21" s="31"/>
      <c r="E21" s="31"/>
    </row>
    <row r="22" spans="1:5" ht="33" customHeight="1">
      <c r="A22" s="31" t="s">
        <v>12</v>
      </c>
      <c r="B22" s="31"/>
      <c r="C22" s="31"/>
      <c r="D22" s="31"/>
      <c r="E22" s="31"/>
    </row>
    <row r="23" spans="1:5" ht="33" customHeight="1">
      <c r="A23" s="31" t="s">
        <v>13</v>
      </c>
      <c r="B23" s="31"/>
      <c r="C23" s="31"/>
      <c r="D23" s="31"/>
      <c r="E23" s="31"/>
    </row>
    <row r="24" spans="1:5" ht="7.5" customHeight="1">
      <c r="A24" s="3"/>
      <c r="B24" s="3"/>
      <c r="C24" s="3"/>
      <c r="D24" s="3"/>
      <c r="E24" s="3"/>
    </row>
    <row r="25" spans="1:5">
      <c r="A25" s="4"/>
      <c r="B25" s="4"/>
      <c r="C25" s="4"/>
      <c r="D25" s="4"/>
      <c r="E25" s="4"/>
    </row>
    <row r="26" spans="1:5">
      <c r="A26" s="4"/>
      <c r="B26" s="4"/>
      <c r="C26" s="4"/>
      <c r="D26" s="4"/>
      <c r="E26" s="4"/>
    </row>
  </sheetData>
  <mergeCells count="14">
    <mergeCell ref="A22:E22"/>
    <mergeCell ref="A23:E23"/>
    <mergeCell ref="A16:E16"/>
    <mergeCell ref="A17:E17"/>
    <mergeCell ref="A18:E18"/>
    <mergeCell ref="A19:E19"/>
    <mergeCell ref="A20:E20"/>
    <mergeCell ref="A21:E21"/>
    <mergeCell ref="A15:E15"/>
    <mergeCell ref="A9:E9"/>
    <mergeCell ref="A11:E11"/>
    <mergeCell ref="A12:E12"/>
    <mergeCell ref="A13:E13"/>
    <mergeCell ref="A14:E14"/>
  </mergeCells>
  <hyperlinks>
    <hyperlink ref="A11:E11" location="'1'!A1" display="1. Distribución de población por sexo, viviendas y hogares, según comuna y barrio"/>
    <hyperlink ref="A12:E12" location="'2'!A1" display="2. Población total encuestada, por grupos de edad, según barrios"/>
    <hyperlink ref="A13:E13" location="'3'!A1" display="3. Población encuestada hombres, por grupos de edad, según barrios"/>
    <hyperlink ref="A14:E14" location="'4'!A1" display="4. Población encuestada mujeres, por grupos de edad, según barrios"/>
    <hyperlink ref="A15:E15" location="'5'!A1" display="5. Población total censada, por tipo de limitación, según barrios"/>
    <hyperlink ref="A16:E16" location="'6'!A1" display="6. Población encuestada, por condición de asistencia educativa y grupo de edad, según barrios"/>
    <hyperlink ref="A17:E17" location="'7'!A1" display="7. Población encuestada, por nivel y años aprobados, según barrios"/>
    <hyperlink ref="A18:E18" location="'8'!A1" display="8. Vivienda total encuestada, por tipo y servicios, según barrios"/>
    <hyperlink ref="A19:E19" location="'9'!A1" display="9. Población encuestada, por actividad que realizó la última semana, según barrios"/>
    <hyperlink ref="A20:E20" location="'10'!A1" display="10. Población encuestada, por estado civil de la persona, según barrios"/>
    <hyperlink ref="A21:E21" location="'11'!A1" display="11. Población encuestada, por parentesco con el jefe, según barrios"/>
    <hyperlink ref="A22:E22" location="'12'!A1" display="12. Población encuestada, por afiliación a salud de la persona, según barrios"/>
    <hyperlink ref="A23:E23" location="'13'!A1" display="13. Hogares por tenencia de electrodomésticos, según barrios"/>
  </hyperlinks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15"/>
  <sheetViews>
    <sheetView workbookViewId="0">
      <selection activeCell="E1" sqref="E1"/>
    </sheetView>
  </sheetViews>
  <sheetFormatPr baseColWidth="10" defaultRowHeight="15"/>
  <cols>
    <col min="1" max="1" width="15.42578125" style="5" customWidth="1"/>
    <col min="2" max="2" width="42.5703125" style="5" bestFit="1" customWidth="1"/>
    <col min="3" max="3" width="10" style="5" customWidth="1"/>
    <col min="4" max="5" width="8.42578125" style="5" bestFit="1" customWidth="1"/>
    <col min="6" max="6" width="1.7109375" style="7" customWidth="1"/>
    <col min="7" max="7" width="10.85546875" style="5" bestFit="1" customWidth="1"/>
    <col min="8" max="8" width="9.5703125" style="5" bestFit="1" customWidth="1"/>
    <col min="9" max="9" width="11.42578125" style="5"/>
  </cols>
  <sheetData>
    <row r="1" spans="1:9">
      <c r="C1" s="6" t="s">
        <v>14</v>
      </c>
    </row>
    <row r="7" spans="1:9">
      <c r="A7" s="5" t="s">
        <v>15</v>
      </c>
    </row>
    <row r="8" spans="1:9">
      <c r="A8" s="5" t="s">
        <v>491</v>
      </c>
    </row>
    <row r="9" spans="1:9">
      <c r="A9" s="8"/>
      <c r="B9" s="8"/>
      <c r="F9" s="8"/>
      <c r="G9" s="8"/>
      <c r="H9" s="8"/>
    </row>
    <row r="10" spans="1:9">
      <c r="A10" s="33" t="s">
        <v>16</v>
      </c>
      <c r="B10" s="33" t="s">
        <v>17</v>
      </c>
      <c r="C10" s="35" t="s">
        <v>18</v>
      </c>
      <c r="D10" s="35"/>
      <c r="E10" s="35"/>
      <c r="F10" s="9"/>
      <c r="G10" s="36" t="s">
        <v>19</v>
      </c>
      <c r="H10" s="36" t="s">
        <v>20</v>
      </c>
    </row>
    <row r="11" spans="1:9">
      <c r="A11" s="34"/>
      <c r="B11" s="34"/>
      <c r="C11" s="10" t="s">
        <v>21</v>
      </c>
      <c r="D11" s="10" t="s">
        <v>22</v>
      </c>
      <c r="E11" s="10" t="s">
        <v>23</v>
      </c>
      <c r="F11" s="8"/>
      <c r="G11" s="37"/>
      <c r="H11" s="37"/>
    </row>
    <row r="12" spans="1:9">
      <c r="A12" s="11"/>
    </row>
    <row r="13" spans="1:9">
      <c r="A13" s="11" t="s">
        <v>24</v>
      </c>
      <c r="C13" s="12">
        <f>C15+C22+C48+C67+C91+C106+C124+C141+C162+C175+C196+C221+C236+C261+C274+C284+C294+C311+C334+C368+C382+C399</f>
        <v>1163769</v>
      </c>
      <c r="D13" s="12">
        <f>D15+D22+D48+D67+D91+D106+D124+D141+D162+D175+D196+D221+D236+D261+D274+D284+D294+D311+D334+D368+D382+D399</f>
        <v>546653</v>
      </c>
      <c r="E13" s="12">
        <f>E15+E22+E48+E67+E91+E106+E124+E141+E162+E175+E196+E221+E236+E261+E274+E284+E294+E311+E334+E368+E382+E399</f>
        <v>617116</v>
      </c>
      <c r="F13" s="13"/>
      <c r="G13" s="12">
        <f>G15+G22+G48+G67+G91+G106+G124+G141+G162+G175+G196+G221+G236+G261+G274+G284+G294+G311+G334+G368+G382+G399</f>
        <v>306864</v>
      </c>
      <c r="H13" s="12">
        <f>H15+H22+H48+H67+H91+H106+H124+H141+H162+H175+H196+H221+H236+H261+H274+H284+H294+H311+H334+H368+H382+H399</f>
        <v>325844</v>
      </c>
    </row>
    <row r="14" spans="1:9">
      <c r="A14" s="11"/>
      <c r="C14" s="12"/>
      <c r="D14" s="12"/>
      <c r="E14" s="12"/>
      <c r="F14" s="13"/>
      <c r="G14" s="12"/>
      <c r="H14" s="12"/>
    </row>
    <row r="15" spans="1:9">
      <c r="A15" s="11" t="s">
        <v>25</v>
      </c>
      <c r="C15" s="12">
        <f>SUM(C17:C20)</f>
        <v>38081</v>
      </c>
      <c r="D15" s="12">
        <f>SUM(D17:D20)</f>
        <v>18184</v>
      </c>
      <c r="E15" s="12">
        <f>SUM(E17:E20)</f>
        <v>19897</v>
      </c>
      <c r="F15" s="13"/>
      <c r="G15" s="12">
        <f>SUM(G17:G20)</f>
        <v>10276</v>
      </c>
      <c r="H15" s="12">
        <f>SUM(H17:H20)</f>
        <v>10780</v>
      </c>
    </row>
    <row r="16" spans="1:9" s="2" customFormat="1" ht="6.75" customHeight="1">
      <c r="A16" s="11"/>
      <c r="B16" s="5"/>
      <c r="C16" s="12"/>
      <c r="D16" s="12"/>
      <c r="E16" s="12"/>
      <c r="F16" s="13"/>
      <c r="G16" s="15"/>
      <c r="H16" s="15"/>
      <c r="I16" s="14"/>
    </row>
    <row r="17" spans="1:9">
      <c r="A17" s="11">
        <v>101</v>
      </c>
      <c r="B17" s="5" t="s">
        <v>26</v>
      </c>
      <c r="C17" s="12">
        <f>D17+E17</f>
        <v>18902</v>
      </c>
      <c r="D17" s="12">
        <v>9029</v>
      </c>
      <c r="E17" s="12">
        <v>9873</v>
      </c>
      <c r="F17" s="13"/>
      <c r="G17" s="12">
        <v>5207</v>
      </c>
      <c r="H17" s="12">
        <v>5489</v>
      </c>
    </row>
    <row r="18" spans="1:9">
      <c r="A18" s="11">
        <v>102</v>
      </c>
      <c r="B18" s="5" t="s">
        <v>27</v>
      </c>
      <c r="C18" s="12">
        <f>D18+E18</f>
        <v>6132</v>
      </c>
      <c r="D18" s="12">
        <v>2938</v>
      </c>
      <c r="E18" s="12">
        <v>3194</v>
      </c>
      <c r="F18" s="13"/>
      <c r="G18" s="12">
        <v>1659</v>
      </c>
      <c r="H18" s="12">
        <v>1713</v>
      </c>
    </row>
    <row r="19" spans="1:9">
      <c r="A19" s="11">
        <v>196</v>
      </c>
      <c r="B19" s="5" t="s">
        <v>28</v>
      </c>
      <c r="C19" s="12">
        <f>D19+E19</f>
        <v>3626</v>
      </c>
      <c r="D19" s="12">
        <v>1727</v>
      </c>
      <c r="E19" s="12">
        <v>1899</v>
      </c>
      <c r="F19" s="13"/>
      <c r="G19" s="12">
        <v>943</v>
      </c>
      <c r="H19" s="12">
        <v>995</v>
      </c>
    </row>
    <row r="20" spans="1:9">
      <c r="A20" s="11">
        <v>199</v>
      </c>
      <c r="B20" s="5" t="s">
        <v>29</v>
      </c>
      <c r="C20" s="12">
        <f>D20+E20</f>
        <v>9421</v>
      </c>
      <c r="D20" s="12">
        <v>4490</v>
      </c>
      <c r="E20" s="12">
        <v>4931</v>
      </c>
      <c r="F20" s="13"/>
      <c r="G20" s="12">
        <v>2467</v>
      </c>
      <c r="H20" s="12">
        <v>2583</v>
      </c>
    </row>
    <row r="21" spans="1:9">
      <c r="A21" s="11"/>
      <c r="C21" s="12"/>
      <c r="D21" s="12"/>
      <c r="E21" s="12"/>
      <c r="F21" s="13"/>
      <c r="G21" s="12"/>
      <c r="H21" s="12"/>
    </row>
    <row r="22" spans="1:9">
      <c r="A22" s="11" t="s">
        <v>30</v>
      </c>
      <c r="C22" s="12">
        <f>SUM(C24:C46)</f>
        <v>5730</v>
      </c>
      <c r="D22" s="12">
        <f>SUM(D24:D46)</f>
        <v>2691</v>
      </c>
      <c r="E22" s="12">
        <f>SUM(E24:E46)</f>
        <v>3039</v>
      </c>
      <c r="F22" s="13"/>
      <c r="G22" s="12">
        <f>SUM(G24:G46)</f>
        <v>1649</v>
      </c>
      <c r="H22" s="12">
        <f>SUM(H24:H46)</f>
        <v>1676</v>
      </c>
    </row>
    <row r="23" spans="1:9" s="2" customFormat="1" ht="6.75" customHeight="1">
      <c r="A23" s="11"/>
      <c r="B23" s="5"/>
      <c r="C23" s="12"/>
      <c r="D23" s="12"/>
      <c r="E23" s="12"/>
      <c r="F23" s="13"/>
      <c r="G23" s="15"/>
      <c r="H23" s="15"/>
      <c r="I23" s="14"/>
    </row>
    <row r="24" spans="1:9">
      <c r="A24" s="11">
        <v>202</v>
      </c>
      <c r="B24" s="5" t="s">
        <v>31</v>
      </c>
      <c r="C24" s="12">
        <f>D24+E24</f>
        <v>5</v>
      </c>
      <c r="D24" s="12">
        <v>2</v>
      </c>
      <c r="E24" s="12">
        <v>3</v>
      </c>
      <c r="F24" s="13"/>
      <c r="G24" s="12">
        <v>1</v>
      </c>
      <c r="H24" s="12">
        <v>1</v>
      </c>
    </row>
    <row r="25" spans="1:9">
      <c r="A25" s="11">
        <v>203</v>
      </c>
      <c r="B25" s="5" t="s">
        <v>32</v>
      </c>
      <c r="C25" s="12">
        <f>E25</f>
        <v>1</v>
      </c>
      <c r="D25" s="15" t="s">
        <v>33</v>
      </c>
      <c r="E25" s="15">
        <v>1</v>
      </c>
      <c r="F25" s="13"/>
      <c r="G25" s="12">
        <v>1</v>
      </c>
      <c r="H25" s="12">
        <v>1</v>
      </c>
    </row>
    <row r="26" spans="1:9">
      <c r="A26" s="11">
        <v>204</v>
      </c>
      <c r="B26" s="5" t="s">
        <v>34</v>
      </c>
      <c r="C26" s="12">
        <f t="shared" ref="C26:C46" si="0">D26+E26</f>
        <v>18</v>
      </c>
      <c r="D26" s="12">
        <v>9</v>
      </c>
      <c r="E26" s="12">
        <v>9</v>
      </c>
      <c r="F26" s="13"/>
      <c r="G26" s="12">
        <v>5</v>
      </c>
      <c r="H26" s="12">
        <v>5</v>
      </c>
    </row>
    <row r="27" spans="1:9">
      <c r="A27" s="11">
        <v>205</v>
      </c>
      <c r="B27" s="5" t="s">
        <v>35</v>
      </c>
      <c r="C27" s="12">
        <f t="shared" si="0"/>
        <v>6</v>
      </c>
      <c r="D27" s="12">
        <v>3</v>
      </c>
      <c r="E27" s="12">
        <v>3</v>
      </c>
      <c r="F27" s="13"/>
      <c r="G27" s="12">
        <v>3</v>
      </c>
      <c r="H27" s="12">
        <v>3</v>
      </c>
    </row>
    <row r="28" spans="1:9">
      <c r="A28" s="11">
        <v>206</v>
      </c>
      <c r="B28" s="5" t="s">
        <v>36</v>
      </c>
      <c r="C28" s="12">
        <f>E28</f>
        <v>3</v>
      </c>
      <c r="D28" s="15" t="s">
        <v>33</v>
      </c>
      <c r="E28" s="12">
        <v>3</v>
      </c>
      <c r="F28" s="13"/>
      <c r="G28" s="12">
        <v>3</v>
      </c>
      <c r="H28" s="12">
        <v>3</v>
      </c>
    </row>
    <row r="29" spans="1:9">
      <c r="A29" s="11">
        <v>207</v>
      </c>
      <c r="B29" s="5" t="s">
        <v>37</v>
      </c>
      <c r="C29" s="12">
        <f t="shared" si="0"/>
        <v>50</v>
      </c>
      <c r="D29" s="12">
        <v>14</v>
      </c>
      <c r="E29" s="12">
        <v>36</v>
      </c>
      <c r="F29" s="13"/>
      <c r="G29" s="12">
        <v>23</v>
      </c>
      <c r="H29" s="12">
        <v>23</v>
      </c>
    </row>
    <row r="30" spans="1:9">
      <c r="A30" s="11">
        <v>208</v>
      </c>
      <c r="B30" s="5" t="s">
        <v>38</v>
      </c>
      <c r="C30" s="12">
        <f>E30</f>
        <v>2</v>
      </c>
      <c r="D30" s="15" t="s">
        <v>33</v>
      </c>
      <c r="E30" s="15">
        <v>2</v>
      </c>
      <c r="F30" s="16"/>
      <c r="G30" s="12">
        <v>2</v>
      </c>
      <c r="H30" s="12">
        <v>2</v>
      </c>
    </row>
    <row r="31" spans="1:9">
      <c r="A31" s="11">
        <v>209</v>
      </c>
      <c r="B31" s="5" t="s">
        <v>39</v>
      </c>
      <c r="C31" s="12">
        <f t="shared" si="0"/>
        <v>12</v>
      </c>
      <c r="D31" s="15">
        <v>7</v>
      </c>
      <c r="E31" s="15">
        <v>5</v>
      </c>
      <c r="F31" s="16"/>
      <c r="G31" s="12">
        <v>7</v>
      </c>
      <c r="H31" s="12">
        <v>7</v>
      </c>
    </row>
    <row r="32" spans="1:9">
      <c r="A32" s="11">
        <v>210</v>
      </c>
      <c r="B32" s="5" t="s">
        <v>40</v>
      </c>
      <c r="C32" s="12">
        <f t="shared" si="0"/>
        <v>18</v>
      </c>
      <c r="D32" s="15">
        <v>6</v>
      </c>
      <c r="E32" s="15">
        <v>12</v>
      </c>
      <c r="F32" s="16"/>
      <c r="G32" s="12">
        <v>7</v>
      </c>
      <c r="H32" s="12">
        <v>7</v>
      </c>
    </row>
    <row r="33" spans="1:8">
      <c r="A33" s="11">
        <v>211</v>
      </c>
      <c r="B33" s="5" t="s">
        <v>41</v>
      </c>
      <c r="C33" s="12">
        <f t="shared" si="0"/>
        <v>7</v>
      </c>
      <c r="D33" s="15">
        <v>3</v>
      </c>
      <c r="E33" s="15">
        <v>4</v>
      </c>
      <c r="F33" s="16"/>
      <c r="G33" s="12">
        <v>3</v>
      </c>
      <c r="H33" s="12">
        <v>3</v>
      </c>
    </row>
    <row r="34" spans="1:8">
      <c r="A34" s="11">
        <v>212</v>
      </c>
      <c r="B34" s="5" t="s">
        <v>42</v>
      </c>
      <c r="C34" s="12">
        <f t="shared" si="0"/>
        <v>10</v>
      </c>
      <c r="D34" s="15">
        <v>3</v>
      </c>
      <c r="E34" s="15">
        <v>7</v>
      </c>
      <c r="F34" s="16"/>
      <c r="G34" s="12">
        <v>6</v>
      </c>
      <c r="H34" s="12">
        <v>6</v>
      </c>
    </row>
    <row r="35" spans="1:8">
      <c r="A35" s="11">
        <v>213</v>
      </c>
      <c r="B35" s="5" t="s">
        <v>43</v>
      </c>
      <c r="C35" s="12">
        <f t="shared" si="0"/>
        <v>26</v>
      </c>
      <c r="D35" s="15">
        <v>12</v>
      </c>
      <c r="E35" s="15">
        <v>14</v>
      </c>
      <c r="F35" s="16"/>
      <c r="G35" s="12">
        <v>8</v>
      </c>
      <c r="H35" s="12">
        <v>8</v>
      </c>
    </row>
    <row r="36" spans="1:8">
      <c r="A36" s="11">
        <v>214</v>
      </c>
      <c r="B36" s="5" t="s">
        <v>44</v>
      </c>
      <c r="C36" s="12">
        <f t="shared" si="0"/>
        <v>5</v>
      </c>
      <c r="D36" s="15">
        <v>1</v>
      </c>
      <c r="E36" s="15">
        <v>4</v>
      </c>
      <c r="F36" s="16"/>
      <c r="G36" s="12">
        <v>4</v>
      </c>
      <c r="H36" s="12">
        <v>4</v>
      </c>
    </row>
    <row r="37" spans="1:8">
      <c r="A37" s="11">
        <v>215</v>
      </c>
      <c r="B37" s="5" t="s">
        <v>45</v>
      </c>
      <c r="C37" s="12">
        <f t="shared" si="0"/>
        <v>176</v>
      </c>
      <c r="D37" s="15">
        <v>71</v>
      </c>
      <c r="E37" s="15">
        <v>105</v>
      </c>
      <c r="F37" s="16"/>
      <c r="G37" s="12">
        <v>65</v>
      </c>
      <c r="H37" s="12">
        <v>65</v>
      </c>
    </row>
    <row r="38" spans="1:8">
      <c r="A38" s="11">
        <v>216</v>
      </c>
      <c r="B38" s="5" t="s">
        <v>46</v>
      </c>
      <c r="C38" s="12">
        <f t="shared" si="0"/>
        <v>120</v>
      </c>
      <c r="D38" s="15">
        <v>59</v>
      </c>
      <c r="E38" s="15">
        <v>61</v>
      </c>
      <c r="F38" s="16"/>
      <c r="G38" s="12">
        <v>40</v>
      </c>
      <c r="H38" s="12">
        <v>40</v>
      </c>
    </row>
    <row r="39" spans="1:8">
      <c r="A39" s="11">
        <v>217</v>
      </c>
      <c r="B39" s="5" t="s">
        <v>47</v>
      </c>
      <c r="C39" s="12">
        <f t="shared" si="0"/>
        <v>60</v>
      </c>
      <c r="D39" s="15">
        <v>26</v>
      </c>
      <c r="E39" s="15">
        <v>34</v>
      </c>
      <c r="F39" s="16"/>
      <c r="G39" s="12">
        <v>29</v>
      </c>
      <c r="H39" s="12">
        <v>29</v>
      </c>
    </row>
    <row r="40" spans="1:8">
      <c r="A40" s="11">
        <v>219</v>
      </c>
      <c r="B40" s="5" t="s">
        <v>48</v>
      </c>
      <c r="C40" s="12">
        <f t="shared" si="0"/>
        <v>236</v>
      </c>
      <c r="D40" s="15">
        <v>102</v>
      </c>
      <c r="E40" s="15">
        <v>134</v>
      </c>
      <c r="F40" s="16"/>
      <c r="G40" s="12">
        <v>99</v>
      </c>
      <c r="H40" s="12">
        <v>99</v>
      </c>
    </row>
    <row r="41" spans="1:8">
      <c r="A41" s="11">
        <v>293</v>
      </c>
      <c r="B41" s="5" t="s">
        <v>49</v>
      </c>
      <c r="C41" s="12">
        <f t="shared" si="0"/>
        <v>13</v>
      </c>
      <c r="D41" s="15">
        <v>5</v>
      </c>
      <c r="E41" s="15">
        <v>8</v>
      </c>
      <c r="F41" s="16"/>
      <c r="G41" s="12">
        <v>4</v>
      </c>
      <c r="H41" s="12">
        <v>4</v>
      </c>
    </row>
    <row r="42" spans="1:8">
      <c r="A42" s="11">
        <v>294</v>
      </c>
      <c r="B42" s="5" t="s">
        <v>50</v>
      </c>
      <c r="C42" s="12">
        <f t="shared" si="0"/>
        <v>21</v>
      </c>
      <c r="D42" s="15">
        <v>8</v>
      </c>
      <c r="E42" s="15">
        <v>13</v>
      </c>
      <c r="F42" s="16"/>
      <c r="G42" s="12">
        <v>11</v>
      </c>
      <c r="H42" s="12">
        <v>11</v>
      </c>
    </row>
    <row r="43" spans="1:8">
      <c r="A43" s="11">
        <v>295</v>
      </c>
      <c r="B43" s="5" t="s">
        <v>51</v>
      </c>
      <c r="C43" s="12">
        <f t="shared" si="0"/>
        <v>3</v>
      </c>
      <c r="D43" s="15">
        <v>1</v>
      </c>
      <c r="E43" s="15">
        <v>2</v>
      </c>
      <c r="F43" s="16"/>
      <c r="G43" s="12">
        <v>2</v>
      </c>
      <c r="H43" s="12">
        <v>2</v>
      </c>
    </row>
    <row r="44" spans="1:8">
      <c r="A44" s="11">
        <v>296</v>
      </c>
      <c r="B44" s="5" t="s">
        <v>52</v>
      </c>
      <c r="C44" s="12">
        <f t="shared" si="0"/>
        <v>4538</v>
      </c>
      <c r="D44" s="15">
        <v>2172</v>
      </c>
      <c r="E44" s="15">
        <v>2366</v>
      </c>
      <c r="F44" s="16"/>
      <c r="G44" s="12">
        <v>1203</v>
      </c>
      <c r="H44" s="12">
        <v>1230</v>
      </c>
    </row>
    <row r="45" spans="1:8">
      <c r="A45" s="11">
        <v>297</v>
      </c>
      <c r="B45" s="5" t="s">
        <v>53</v>
      </c>
      <c r="C45" s="12">
        <f t="shared" si="0"/>
        <v>391</v>
      </c>
      <c r="D45" s="15">
        <v>184</v>
      </c>
      <c r="E45" s="15">
        <v>207</v>
      </c>
      <c r="F45" s="16"/>
      <c r="G45" s="12">
        <v>120</v>
      </c>
      <c r="H45" s="12">
        <v>120</v>
      </c>
    </row>
    <row r="46" spans="1:8">
      <c r="A46" s="11">
        <v>298</v>
      </c>
      <c r="B46" s="5" t="s">
        <v>495</v>
      </c>
      <c r="C46" s="12">
        <f t="shared" si="0"/>
        <v>9</v>
      </c>
      <c r="D46" s="15">
        <v>3</v>
      </c>
      <c r="E46" s="15">
        <v>6</v>
      </c>
      <c r="F46" s="16"/>
      <c r="G46" s="12">
        <v>3</v>
      </c>
      <c r="H46" s="12">
        <v>3</v>
      </c>
    </row>
    <row r="47" spans="1:8">
      <c r="A47" s="11"/>
      <c r="C47" s="15"/>
      <c r="D47" s="15"/>
      <c r="E47" s="15"/>
      <c r="F47" s="16"/>
      <c r="G47" s="12"/>
      <c r="H47" s="12"/>
    </row>
    <row r="48" spans="1:8">
      <c r="A48" s="11" t="s">
        <v>54</v>
      </c>
      <c r="C48" s="15">
        <f>SUM(C50:C65)</f>
        <v>16041</v>
      </c>
      <c r="D48" s="15">
        <f>SUM(D50:D65)</f>
        <v>7769</v>
      </c>
      <c r="E48" s="15">
        <f>SUM(E50:E65)</f>
        <v>8272</v>
      </c>
      <c r="F48" s="16"/>
      <c r="G48" s="12">
        <f>SUM(G50:G65)</f>
        <v>5847</v>
      </c>
      <c r="H48" s="12">
        <f>SUM(H50:H65)</f>
        <v>5919</v>
      </c>
    </row>
    <row r="49" spans="1:9" s="2" customFormat="1" ht="6.75" customHeight="1">
      <c r="A49" s="11"/>
      <c r="B49" s="5"/>
      <c r="C49" s="15"/>
      <c r="D49" s="15"/>
      <c r="E49" s="15"/>
      <c r="F49" s="16"/>
      <c r="G49" s="15"/>
      <c r="H49" s="15"/>
      <c r="I49" s="14"/>
    </row>
    <row r="50" spans="1:9">
      <c r="A50" s="11">
        <v>301</v>
      </c>
      <c r="B50" s="5" t="s">
        <v>55</v>
      </c>
      <c r="C50" s="15">
        <f t="shared" ref="C50:C65" si="1">D50+E50</f>
        <v>1544</v>
      </c>
      <c r="D50" s="15">
        <v>720</v>
      </c>
      <c r="E50" s="15">
        <v>824</v>
      </c>
      <c r="F50" s="16"/>
      <c r="G50" s="12">
        <v>490</v>
      </c>
      <c r="H50" s="12">
        <v>502</v>
      </c>
    </row>
    <row r="51" spans="1:9">
      <c r="A51" s="11">
        <v>302</v>
      </c>
      <c r="B51" s="5" t="s">
        <v>56</v>
      </c>
      <c r="C51" s="15">
        <f t="shared" si="1"/>
        <v>20</v>
      </c>
      <c r="D51" s="15">
        <v>8</v>
      </c>
      <c r="E51" s="15">
        <v>12</v>
      </c>
      <c r="F51" s="16"/>
      <c r="G51" s="12">
        <v>8</v>
      </c>
      <c r="H51" s="12">
        <v>8</v>
      </c>
    </row>
    <row r="52" spans="1:9">
      <c r="A52" s="11">
        <v>303</v>
      </c>
      <c r="B52" s="5" t="s">
        <v>57</v>
      </c>
      <c r="C52" s="15">
        <f>D52+E52</f>
        <v>787</v>
      </c>
      <c r="D52" s="15">
        <v>335</v>
      </c>
      <c r="E52" s="15">
        <v>452</v>
      </c>
      <c r="F52" s="16"/>
      <c r="G52" s="12">
        <v>300</v>
      </c>
      <c r="H52" s="12">
        <v>301</v>
      </c>
    </row>
    <row r="53" spans="1:9">
      <c r="A53" s="11">
        <v>304</v>
      </c>
      <c r="B53" s="5" t="s">
        <v>58</v>
      </c>
      <c r="C53" s="15">
        <f t="shared" si="1"/>
        <v>2450</v>
      </c>
      <c r="D53" s="15">
        <v>1148</v>
      </c>
      <c r="E53" s="15">
        <v>1302</v>
      </c>
      <c r="F53" s="16"/>
      <c r="G53" s="12">
        <v>861</v>
      </c>
      <c r="H53" s="12">
        <v>866</v>
      </c>
    </row>
    <row r="54" spans="1:9">
      <c r="A54" s="11">
        <v>305</v>
      </c>
      <c r="B54" s="5" t="s">
        <v>59</v>
      </c>
      <c r="C54" s="15">
        <f t="shared" si="1"/>
        <v>1458</v>
      </c>
      <c r="D54" s="15">
        <v>639</v>
      </c>
      <c r="E54" s="15">
        <v>819</v>
      </c>
      <c r="F54" s="16"/>
      <c r="G54" s="12">
        <v>547</v>
      </c>
      <c r="H54" s="12">
        <v>548</v>
      </c>
    </row>
    <row r="55" spans="1:9">
      <c r="A55" s="11">
        <v>306</v>
      </c>
      <c r="B55" s="5" t="s">
        <v>60</v>
      </c>
      <c r="C55" s="15">
        <f t="shared" si="1"/>
        <v>1912</v>
      </c>
      <c r="D55" s="15">
        <v>913</v>
      </c>
      <c r="E55" s="15">
        <v>999</v>
      </c>
      <c r="F55" s="16"/>
      <c r="G55" s="12">
        <v>685</v>
      </c>
      <c r="H55" s="12">
        <v>686</v>
      </c>
    </row>
    <row r="56" spans="1:9">
      <c r="A56" s="11">
        <v>307</v>
      </c>
      <c r="B56" s="5" t="s">
        <v>61</v>
      </c>
      <c r="C56" s="15">
        <f t="shared" si="1"/>
        <v>814</v>
      </c>
      <c r="D56" s="15">
        <v>413</v>
      </c>
      <c r="E56" s="15">
        <v>401</v>
      </c>
      <c r="F56" s="16"/>
      <c r="G56" s="12">
        <v>317</v>
      </c>
      <c r="H56" s="12">
        <v>317</v>
      </c>
    </row>
    <row r="57" spans="1:9">
      <c r="A57" s="11">
        <v>308</v>
      </c>
      <c r="B57" s="5" t="s">
        <v>62</v>
      </c>
      <c r="C57" s="15">
        <f t="shared" si="1"/>
        <v>121</v>
      </c>
      <c r="D57" s="15">
        <v>60</v>
      </c>
      <c r="E57" s="15">
        <v>61</v>
      </c>
      <c r="F57" s="16"/>
      <c r="G57" s="12">
        <v>66</v>
      </c>
      <c r="H57" s="12">
        <v>66</v>
      </c>
    </row>
    <row r="58" spans="1:9">
      <c r="A58" s="11">
        <v>309</v>
      </c>
      <c r="B58" s="5" t="s">
        <v>63</v>
      </c>
      <c r="C58" s="15">
        <f t="shared" si="1"/>
        <v>1968</v>
      </c>
      <c r="D58" s="15">
        <v>963</v>
      </c>
      <c r="E58" s="15">
        <v>1005</v>
      </c>
      <c r="F58" s="16"/>
      <c r="G58" s="12">
        <v>683</v>
      </c>
      <c r="H58" s="12">
        <v>683</v>
      </c>
    </row>
    <row r="59" spans="1:9">
      <c r="A59" s="11">
        <v>310</v>
      </c>
      <c r="B59" s="5" t="s">
        <v>64</v>
      </c>
      <c r="C59" s="15">
        <f t="shared" si="1"/>
        <v>1423</v>
      </c>
      <c r="D59" s="15">
        <v>745</v>
      </c>
      <c r="E59" s="15">
        <v>678</v>
      </c>
      <c r="F59" s="16"/>
      <c r="G59" s="12">
        <v>561</v>
      </c>
      <c r="H59" s="12">
        <v>561</v>
      </c>
    </row>
    <row r="60" spans="1:9">
      <c r="A60" s="11">
        <v>311</v>
      </c>
      <c r="B60" s="5" t="s">
        <v>65</v>
      </c>
      <c r="C60" s="15">
        <f t="shared" si="1"/>
        <v>91</v>
      </c>
      <c r="D60" s="15">
        <v>52</v>
      </c>
      <c r="E60" s="15">
        <v>39</v>
      </c>
      <c r="F60" s="16"/>
      <c r="G60" s="12">
        <v>40</v>
      </c>
      <c r="H60" s="12">
        <v>40</v>
      </c>
    </row>
    <row r="61" spans="1:9">
      <c r="A61" s="11">
        <v>312</v>
      </c>
      <c r="B61" s="5" t="s">
        <v>66</v>
      </c>
      <c r="C61" s="15">
        <f t="shared" si="1"/>
        <v>2274</v>
      </c>
      <c r="D61" s="15">
        <v>1203</v>
      </c>
      <c r="E61" s="15">
        <v>1071</v>
      </c>
      <c r="F61" s="16"/>
      <c r="G61" s="12">
        <v>881</v>
      </c>
      <c r="H61" s="12">
        <v>917</v>
      </c>
    </row>
    <row r="62" spans="1:9">
      <c r="A62" s="11">
        <v>313</v>
      </c>
      <c r="B62" s="5" t="s">
        <v>67</v>
      </c>
      <c r="C62" s="15">
        <f t="shared" si="1"/>
        <v>311</v>
      </c>
      <c r="D62" s="15">
        <v>164</v>
      </c>
      <c r="E62" s="15">
        <v>147</v>
      </c>
      <c r="F62" s="16"/>
      <c r="G62" s="12">
        <v>106</v>
      </c>
      <c r="H62" s="12">
        <v>111</v>
      </c>
    </row>
    <row r="63" spans="1:9">
      <c r="A63" s="11">
        <v>314</v>
      </c>
      <c r="B63" s="5" t="s">
        <v>68</v>
      </c>
      <c r="C63" s="15">
        <f t="shared" si="1"/>
        <v>645</v>
      </c>
      <c r="D63" s="15">
        <v>305</v>
      </c>
      <c r="E63" s="15">
        <v>340</v>
      </c>
      <c r="F63" s="16"/>
      <c r="G63" s="12">
        <v>229</v>
      </c>
      <c r="H63" s="12">
        <v>236</v>
      </c>
    </row>
    <row r="64" spans="1:9">
      <c r="A64" s="11">
        <v>315</v>
      </c>
      <c r="B64" s="5" t="s">
        <v>69</v>
      </c>
      <c r="C64" s="15">
        <f>D64+E64</f>
        <v>204</v>
      </c>
      <c r="D64" s="15">
        <v>94</v>
      </c>
      <c r="E64" s="15">
        <v>110</v>
      </c>
      <c r="F64" s="16"/>
      <c r="G64" s="12">
        <v>63</v>
      </c>
      <c r="H64" s="12">
        <v>67</v>
      </c>
    </row>
    <row r="65" spans="1:9">
      <c r="A65" s="11">
        <v>316</v>
      </c>
      <c r="B65" s="5" t="s">
        <v>70</v>
      </c>
      <c r="C65" s="15">
        <f t="shared" si="1"/>
        <v>19</v>
      </c>
      <c r="D65" s="15">
        <v>7</v>
      </c>
      <c r="E65" s="15">
        <v>12</v>
      </c>
      <c r="F65" s="16"/>
      <c r="G65" s="12">
        <v>10</v>
      </c>
      <c r="H65" s="12">
        <v>10</v>
      </c>
    </row>
    <row r="66" spans="1:9">
      <c r="A66" s="11"/>
      <c r="C66" s="15"/>
      <c r="D66" s="15"/>
      <c r="E66" s="15"/>
      <c r="F66" s="16"/>
      <c r="G66" s="12"/>
      <c r="H66" s="12"/>
    </row>
    <row r="67" spans="1:9">
      <c r="A67" s="11" t="s">
        <v>71</v>
      </c>
      <c r="C67" s="15">
        <f>SUM(C69:C89)</f>
        <v>32467</v>
      </c>
      <c r="D67" s="15">
        <f>SUM(D69:D89)</f>
        <v>15230</v>
      </c>
      <c r="E67" s="15">
        <f>SUM(E69:E89)</f>
        <v>17237</v>
      </c>
      <c r="F67" s="16"/>
      <c r="G67" s="12">
        <f>SUM(G69:G89)</f>
        <v>9510</v>
      </c>
      <c r="H67" s="12">
        <f>SUM(H69:H89)</f>
        <v>9956</v>
      </c>
    </row>
    <row r="68" spans="1:9" s="2" customFormat="1" ht="6.75" customHeight="1">
      <c r="A68" s="11"/>
      <c r="B68" s="5"/>
      <c r="C68" s="15"/>
      <c r="D68" s="15"/>
      <c r="E68" s="15"/>
      <c r="F68" s="16"/>
      <c r="G68" s="15"/>
      <c r="H68" s="15"/>
      <c r="I68" s="14"/>
    </row>
    <row r="69" spans="1:9">
      <c r="A69" s="11">
        <v>401</v>
      </c>
      <c r="B69" s="5" t="s">
        <v>72</v>
      </c>
      <c r="C69" s="15">
        <f>D69+E69</f>
        <v>1439</v>
      </c>
      <c r="D69" s="15">
        <v>693</v>
      </c>
      <c r="E69" s="15">
        <v>746</v>
      </c>
      <c r="F69" s="16"/>
      <c r="G69" s="12">
        <v>449</v>
      </c>
      <c r="H69" s="12">
        <v>475</v>
      </c>
    </row>
    <row r="70" spans="1:9">
      <c r="A70" s="11">
        <v>402</v>
      </c>
      <c r="B70" s="5" t="s">
        <v>73</v>
      </c>
      <c r="C70" s="15">
        <f t="shared" ref="C70:C89" si="2">D70+E70</f>
        <v>1229</v>
      </c>
      <c r="D70" s="15">
        <v>578</v>
      </c>
      <c r="E70" s="15">
        <v>651</v>
      </c>
      <c r="F70" s="16"/>
      <c r="G70" s="12">
        <v>369</v>
      </c>
      <c r="H70" s="12">
        <v>403</v>
      </c>
    </row>
    <row r="71" spans="1:9">
      <c r="A71" s="11">
        <v>403</v>
      </c>
      <c r="B71" s="5" t="s">
        <v>74</v>
      </c>
      <c r="C71" s="15">
        <f t="shared" si="2"/>
        <v>2003</v>
      </c>
      <c r="D71" s="15">
        <v>947</v>
      </c>
      <c r="E71" s="15">
        <v>1056</v>
      </c>
      <c r="F71" s="16"/>
      <c r="G71" s="12">
        <v>621</v>
      </c>
      <c r="H71" s="12">
        <v>668</v>
      </c>
    </row>
    <row r="72" spans="1:9">
      <c r="A72" s="11">
        <v>404</v>
      </c>
      <c r="B72" s="5" t="s">
        <v>75</v>
      </c>
      <c r="C72" s="15">
        <f t="shared" si="2"/>
        <v>1552</v>
      </c>
      <c r="D72" s="15">
        <v>698</v>
      </c>
      <c r="E72" s="15">
        <v>854</v>
      </c>
      <c r="F72" s="16"/>
      <c r="G72" s="12">
        <v>522</v>
      </c>
      <c r="H72" s="12">
        <v>524</v>
      </c>
    </row>
    <row r="73" spans="1:9">
      <c r="A73" s="11">
        <v>405</v>
      </c>
      <c r="B73" s="5" t="s">
        <v>76</v>
      </c>
      <c r="C73" s="15">
        <f t="shared" si="2"/>
        <v>167</v>
      </c>
      <c r="D73" s="15">
        <v>83</v>
      </c>
      <c r="E73" s="15">
        <v>84</v>
      </c>
      <c r="F73" s="16"/>
      <c r="G73" s="12">
        <v>64</v>
      </c>
      <c r="H73" s="12">
        <v>64</v>
      </c>
    </row>
    <row r="74" spans="1:9">
      <c r="A74" s="11">
        <v>406</v>
      </c>
      <c r="B74" s="5" t="s">
        <v>77</v>
      </c>
      <c r="C74" s="15">
        <f t="shared" si="2"/>
        <v>2225</v>
      </c>
      <c r="D74" s="15">
        <v>1021</v>
      </c>
      <c r="E74" s="15">
        <v>1204</v>
      </c>
      <c r="F74" s="16"/>
      <c r="G74" s="12">
        <v>698</v>
      </c>
      <c r="H74" s="12">
        <v>702</v>
      </c>
    </row>
    <row r="75" spans="1:9">
      <c r="A75" s="11">
        <v>407</v>
      </c>
      <c r="B75" s="5" t="s">
        <v>78</v>
      </c>
      <c r="C75" s="15">
        <f t="shared" si="2"/>
        <v>544</v>
      </c>
      <c r="D75" s="15">
        <v>263</v>
      </c>
      <c r="E75" s="15">
        <v>281</v>
      </c>
      <c r="F75" s="16"/>
      <c r="G75" s="12">
        <v>142</v>
      </c>
      <c r="H75" s="12">
        <v>160</v>
      </c>
    </row>
    <row r="76" spans="1:9">
      <c r="A76" s="11">
        <v>408</v>
      </c>
      <c r="B76" s="5" t="s">
        <v>79</v>
      </c>
      <c r="C76" s="15">
        <f t="shared" si="2"/>
        <v>946</v>
      </c>
      <c r="D76" s="15">
        <v>446</v>
      </c>
      <c r="E76" s="15">
        <v>500</v>
      </c>
      <c r="F76" s="16"/>
      <c r="G76" s="12">
        <v>281</v>
      </c>
      <c r="H76" s="12">
        <v>289</v>
      </c>
    </row>
    <row r="77" spans="1:9">
      <c r="A77" s="11">
        <v>410</v>
      </c>
      <c r="B77" s="5" t="s">
        <v>80</v>
      </c>
      <c r="C77" s="15">
        <f t="shared" si="2"/>
        <v>459</v>
      </c>
      <c r="D77" s="15">
        <v>209</v>
      </c>
      <c r="E77" s="15">
        <v>250</v>
      </c>
      <c r="F77" s="16"/>
      <c r="G77" s="12">
        <v>156</v>
      </c>
      <c r="H77" s="12">
        <v>157</v>
      </c>
    </row>
    <row r="78" spans="1:9">
      <c r="A78" s="11">
        <v>411</v>
      </c>
      <c r="B78" s="5" t="s">
        <v>81</v>
      </c>
      <c r="C78" s="15">
        <f t="shared" si="2"/>
        <v>1140</v>
      </c>
      <c r="D78" s="15">
        <v>530</v>
      </c>
      <c r="E78" s="15">
        <v>610</v>
      </c>
      <c r="F78" s="16"/>
      <c r="G78" s="12">
        <v>373</v>
      </c>
      <c r="H78" s="12">
        <v>375</v>
      </c>
    </row>
    <row r="79" spans="1:9">
      <c r="A79" s="11">
        <v>412</v>
      </c>
      <c r="B79" s="5" t="s">
        <v>82</v>
      </c>
      <c r="C79" s="15">
        <f t="shared" si="2"/>
        <v>1969</v>
      </c>
      <c r="D79" s="15">
        <v>946</v>
      </c>
      <c r="E79" s="15">
        <v>1023</v>
      </c>
      <c r="F79" s="16"/>
      <c r="G79" s="12">
        <v>607</v>
      </c>
      <c r="H79" s="12">
        <v>632</v>
      </c>
    </row>
    <row r="80" spans="1:9">
      <c r="A80" s="11">
        <v>413</v>
      </c>
      <c r="B80" s="5" t="s">
        <v>83</v>
      </c>
      <c r="C80" s="15">
        <f t="shared" si="2"/>
        <v>5668</v>
      </c>
      <c r="D80" s="15">
        <v>2657</v>
      </c>
      <c r="E80" s="15">
        <v>3011</v>
      </c>
      <c r="F80" s="16"/>
      <c r="G80" s="12">
        <v>1433</v>
      </c>
      <c r="H80" s="12">
        <v>1549</v>
      </c>
    </row>
    <row r="81" spans="1:9">
      <c r="A81" s="11">
        <v>414</v>
      </c>
      <c r="B81" s="5" t="s">
        <v>84</v>
      </c>
      <c r="C81" s="15">
        <f t="shared" si="2"/>
        <v>1047</v>
      </c>
      <c r="D81" s="15">
        <v>497</v>
      </c>
      <c r="E81" s="15">
        <v>550</v>
      </c>
      <c r="F81" s="16"/>
      <c r="G81" s="12">
        <v>293</v>
      </c>
      <c r="H81" s="12">
        <v>318</v>
      </c>
    </row>
    <row r="82" spans="1:9">
      <c r="A82" s="11">
        <v>415</v>
      </c>
      <c r="B82" s="5" t="s">
        <v>85</v>
      </c>
      <c r="C82" s="15">
        <f t="shared" si="2"/>
        <v>941</v>
      </c>
      <c r="D82" s="15">
        <v>444</v>
      </c>
      <c r="E82" s="15">
        <v>497</v>
      </c>
      <c r="F82" s="16"/>
      <c r="G82" s="12">
        <v>282</v>
      </c>
      <c r="H82" s="12">
        <v>296</v>
      </c>
    </row>
    <row r="83" spans="1:9">
      <c r="A83" s="11">
        <v>416</v>
      </c>
      <c r="B83" s="5" t="s">
        <v>86</v>
      </c>
      <c r="C83" s="15">
        <f t="shared" si="2"/>
        <v>1180</v>
      </c>
      <c r="D83" s="15">
        <v>528</v>
      </c>
      <c r="E83" s="15">
        <v>652</v>
      </c>
      <c r="F83" s="16"/>
      <c r="G83" s="12">
        <v>337</v>
      </c>
      <c r="H83" s="12">
        <v>351</v>
      </c>
    </row>
    <row r="84" spans="1:9">
      <c r="A84" s="11">
        <v>417</v>
      </c>
      <c r="B84" s="5" t="s">
        <v>87</v>
      </c>
      <c r="C84" s="15">
        <f t="shared" si="2"/>
        <v>1511</v>
      </c>
      <c r="D84" s="15">
        <v>710</v>
      </c>
      <c r="E84" s="15">
        <v>801</v>
      </c>
      <c r="F84" s="16"/>
      <c r="G84" s="12">
        <v>408</v>
      </c>
      <c r="H84" s="12">
        <v>442</v>
      </c>
    </row>
    <row r="85" spans="1:9">
      <c r="A85" s="11">
        <v>418</v>
      </c>
      <c r="B85" s="5" t="s">
        <v>88</v>
      </c>
      <c r="C85" s="15">
        <f t="shared" si="2"/>
        <v>2772</v>
      </c>
      <c r="D85" s="15">
        <v>1314</v>
      </c>
      <c r="E85" s="15">
        <v>1458</v>
      </c>
      <c r="F85" s="16"/>
      <c r="G85" s="12">
        <v>754</v>
      </c>
      <c r="H85" s="12">
        <v>798</v>
      </c>
    </row>
    <row r="86" spans="1:9">
      <c r="A86" s="11">
        <v>419</v>
      </c>
      <c r="B86" s="5" t="s">
        <v>89</v>
      </c>
      <c r="C86" s="15">
        <f t="shared" si="2"/>
        <v>855</v>
      </c>
      <c r="D86" s="15">
        <v>418</v>
      </c>
      <c r="E86" s="15">
        <v>437</v>
      </c>
      <c r="F86" s="16"/>
      <c r="G86" s="12">
        <v>285</v>
      </c>
      <c r="H86" s="12">
        <v>286</v>
      </c>
    </row>
    <row r="87" spans="1:9">
      <c r="A87" s="11">
        <v>420</v>
      </c>
      <c r="B87" s="5" t="s">
        <v>90</v>
      </c>
      <c r="C87" s="15">
        <f t="shared" si="2"/>
        <v>1465</v>
      </c>
      <c r="D87" s="15">
        <v>715</v>
      </c>
      <c r="E87" s="15">
        <v>750</v>
      </c>
      <c r="F87" s="16"/>
      <c r="G87" s="12">
        <v>381</v>
      </c>
      <c r="H87" s="12">
        <v>404</v>
      </c>
    </row>
    <row r="88" spans="1:9">
      <c r="A88" s="11">
        <v>421</v>
      </c>
      <c r="B88" s="5" t="s">
        <v>91</v>
      </c>
      <c r="C88" s="15">
        <f t="shared" si="2"/>
        <v>2836</v>
      </c>
      <c r="D88" s="15">
        <v>1297</v>
      </c>
      <c r="E88" s="15">
        <v>1539</v>
      </c>
      <c r="F88" s="16"/>
      <c r="G88" s="12">
        <v>902</v>
      </c>
      <c r="H88" s="12">
        <v>907</v>
      </c>
    </row>
    <row r="89" spans="1:9">
      <c r="A89" s="11">
        <v>497</v>
      </c>
      <c r="B89" s="5" t="s">
        <v>92</v>
      </c>
      <c r="C89" s="15">
        <f t="shared" si="2"/>
        <v>519</v>
      </c>
      <c r="D89" s="15">
        <v>236</v>
      </c>
      <c r="E89" s="15">
        <v>283</v>
      </c>
      <c r="F89" s="16"/>
      <c r="G89" s="12">
        <v>153</v>
      </c>
      <c r="H89" s="12">
        <v>156</v>
      </c>
    </row>
    <row r="90" spans="1:9">
      <c r="A90" s="11"/>
      <c r="C90" s="15"/>
      <c r="D90" s="15"/>
      <c r="E90" s="15"/>
      <c r="F90" s="16"/>
      <c r="G90" s="12"/>
      <c r="H90" s="12"/>
    </row>
    <row r="91" spans="1:9">
      <c r="A91" s="11" t="s">
        <v>93</v>
      </c>
      <c r="C91" s="15">
        <f>SUM(C93:C104)</f>
        <v>33650</v>
      </c>
      <c r="D91" s="15">
        <f>SUM(D93:D104)</f>
        <v>15167</v>
      </c>
      <c r="E91" s="15">
        <f>SUM(E93:E104)</f>
        <v>18483</v>
      </c>
      <c r="F91" s="16"/>
      <c r="G91" s="12">
        <f>SUM(G93:G104)</f>
        <v>10517</v>
      </c>
      <c r="H91" s="12">
        <f>SUM(H93:H104)</f>
        <v>10581</v>
      </c>
    </row>
    <row r="92" spans="1:9" s="2" customFormat="1" ht="6.75" customHeight="1">
      <c r="A92" s="11"/>
      <c r="B92" s="5"/>
      <c r="C92" s="15"/>
      <c r="D92" s="15"/>
      <c r="E92" s="15"/>
      <c r="F92" s="16"/>
      <c r="G92" s="15"/>
      <c r="H92" s="15"/>
      <c r="I92" s="14"/>
    </row>
    <row r="93" spans="1:9">
      <c r="A93" s="11">
        <v>501</v>
      </c>
      <c r="B93" s="5" t="s">
        <v>94</v>
      </c>
      <c r="C93" s="15">
        <f t="shared" ref="C93:C104" si="3">D93+E93</f>
        <v>2457</v>
      </c>
      <c r="D93" s="15">
        <v>1127</v>
      </c>
      <c r="E93" s="15">
        <v>1330</v>
      </c>
      <c r="F93" s="16"/>
      <c r="G93" s="12">
        <v>760</v>
      </c>
      <c r="H93" s="12">
        <v>766</v>
      </c>
    </row>
    <row r="94" spans="1:9">
      <c r="A94" s="11">
        <v>502</v>
      </c>
      <c r="B94" s="5" t="s">
        <v>95</v>
      </c>
      <c r="C94" s="15">
        <f t="shared" si="3"/>
        <v>2560</v>
      </c>
      <c r="D94" s="15">
        <v>1153</v>
      </c>
      <c r="E94" s="15">
        <v>1407</v>
      </c>
      <c r="F94" s="16"/>
      <c r="G94" s="12">
        <v>806</v>
      </c>
      <c r="H94" s="12">
        <v>808</v>
      </c>
    </row>
    <row r="95" spans="1:9">
      <c r="A95" s="11">
        <v>503</v>
      </c>
      <c r="B95" s="5" t="s">
        <v>96</v>
      </c>
      <c r="C95" s="15">
        <f t="shared" si="3"/>
        <v>5291</v>
      </c>
      <c r="D95" s="15">
        <v>2360</v>
      </c>
      <c r="E95" s="15">
        <v>2931</v>
      </c>
      <c r="F95" s="16"/>
      <c r="G95" s="12">
        <v>1667</v>
      </c>
      <c r="H95" s="12">
        <v>1671</v>
      </c>
    </row>
    <row r="96" spans="1:9">
      <c r="A96" s="11">
        <v>504</v>
      </c>
      <c r="B96" s="5" t="s">
        <v>97</v>
      </c>
      <c r="C96" s="15">
        <f t="shared" si="3"/>
        <v>5246</v>
      </c>
      <c r="D96" s="15">
        <v>2343</v>
      </c>
      <c r="E96" s="15">
        <v>2903</v>
      </c>
      <c r="F96" s="16"/>
      <c r="G96" s="12">
        <v>1706</v>
      </c>
      <c r="H96" s="12">
        <v>1720</v>
      </c>
    </row>
    <row r="97" spans="1:9">
      <c r="A97" s="11">
        <v>505</v>
      </c>
      <c r="B97" s="5" t="s">
        <v>98</v>
      </c>
      <c r="C97" s="15">
        <f t="shared" si="3"/>
        <v>2826</v>
      </c>
      <c r="D97" s="15">
        <v>1265</v>
      </c>
      <c r="E97" s="15">
        <v>1561</v>
      </c>
      <c r="F97" s="16"/>
      <c r="G97" s="12">
        <v>902</v>
      </c>
      <c r="H97" s="12">
        <v>908</v>
      </c>
    </row>
    <row r="98" spans="1:9">
      <c r="A98" s="11">
        <v>506</v>
      </c>
      <c r="B98" s="5" t="s">
        <v>99</v>
      </c>
      <c r="C98" s="15">
        <f t="shared" si="3"/>
        <v>2197</v>
      </c>
      <c r="D98" s="15">
        <v>973</v>
      </c>
      <c r="E98" s="15">
        <v>1224</v>
      </c>
      <c r="F98" s="16"/>
      <c r="G98" s="12">
        <v>665</v>
      </c>
      <c r="H98" s="12">
        <v>671</v>
      </c>
    </row>
    <row r="99" spans="1:9">
      <c r="A99" s="11">
        <v>594</v>
      </c>
      <c r="B99" s="5" t="s">
        <v>100</v>
      </c>
      <c r="C99" s="15">
        <f t="shared" si="3"/>
        <v>1248</v>
      </c>
      <c r="D99" s="15">
        <v>542</v>
      </c>
      <c r="E99" s="15">
        <v>706</v>
      </c>
      <c r="F99" s="16"/>
      <c r="G99" s="12">
        <v>390</v>
      </c>
      <c r="H99" s="12">
        <v>394</v>
      </c>
    </row>
    <row r="100" spans="1:9">
      <c r="A100" s="11">
        <v>595</v>
      </c>
      <c r="B100" s="5" t="s">
        <v>101</v>
      </c>
      <c r="C100" s="15">
        <f t="shared" si="3"/>
        <v>32</v>
      </c>
      <c r="D100" s="15">
        <v>14</v>
      </c>
      <c r="E100" s="15">
        <v>18</v>
      </c>
      <c r="F100" s="16"/>
      <c r="G100" s="12">
        <v>13</v>
      </c>
      <c r="H100" s="12">
        <v>14</v>
      </c>
    </row>
    <row r="101" spans="1:9">
      <c r="A101" s="11">
        <v>596</v>
      </c>
      <c r="B101" s="5" t="s">
        <v>102</v>
      </c>
      <c r="C101" s="15">
        <f t="shared" si="3"/>
        <v>1507</v>
      </c>
      <c r="D101" s="15">
        <v>711</v>
      </c>
      <c r="E101" s="15">
        <v>796</v>
      </c>
      <c r="F101" s="16"/>
      <c r="G101" s="12">
        <v>438</v>
      </c>
      <c r="H101" s="12">
        <v>441</v>
      </c>
    </row>
    <row r="102" spans="1:9">
      <c r="A102" s="11">
        <v>597</v>
      </c>
      <c r="B102" s="5" t="s">
        <v>103</v>
      </c>
      <c r="C102" s="15">
        <f t="shared" si="3"/>
        <v>2565</v>
      </c>
      <c r="D102" s="15">
        <v>1124</v>
      </c>
      <c r="E102" s="15">
        <v>1441</v>
      </c>
      <c r="F102" s="16"/>
      <c r="G102" s="12">
        <v>777</v>
      </c>
      <c r="H102" s="12">
        <v>786</v>
      </c>
    </row>
    <row r="103" spans="1:9">
      <c r="A103" s="11">
        <v>598</v>
      </c>
      <c r="B103" s="5" t="s">
        <v>104</v>
      </c>
      <c r="C103" s="15">
        <f t="shared" si="3"/>
        <v>196</v>
      </c>
      <c r="D103" s="15">
        <v>86</v>
      </c>
      <c r="E103" s="15">
        <v>110</v>
      </c>
      <c r="F103" s="16"/>
      <c r="G103" s="12">
        <v>89</v>
      </c>
      <c r="H103" s="12">
        <v>90</v>
      </c>
    </row>
    <row r="104" spans="1:9">
      <c r="A104" s="11">
        <v>599</v>
      </c>
      <c r="B104" s="5" t="s">
        <v>105</v>
      </c>
      <c r="C104" s="15">
        <f t="shared" si="3"/>
        <v>7525</v>
      </c>
      <c r="D104" s="15">
        <v>3469</v>
      </c>
      <c r="E104" s="15">
        <v>4056</v>
      </c>
      <c r="F104" s="16"/>
      <c r="G104" s="12">
        <v>2304</v>
      </c>
      <c r="H104" s="12">
        <v>2312</v>
      </c>
    </row>
    <row r="105" spans="1:9">
      <c r="A105" s="11"/>
      <c r="C105" s="15"/>
      <c r="D105" s="15"/>
      <c r="E105" s="15"/>
      <c r="F105" s="16"/>
      <c r="G105" s="12"/>
      <c r="H105" s="12"/>
    </row>
    <row r="106" spans="1:9">
      <c r="A106" s="11" t="s">
        <v>106</v>
      </c>
      <c r="C106" s="15">
        <f>SUM(C108:C122)</f>
        <v>111501</v>
      </c>
      <c r="D106" s="15">
        <f>SUM(D108:D122)</f>
        <v>52379</v>
      </c>
      <c r="E106" s="15">
        <f>SUM(E108:E122)</f>
        <v>59122</v>
      </c>
      <c r="F106" s="16"/>
      <c r="G106" s="12">
        <f>SUM(G108:G122)</f>
        <v>30464</v>
      </c>
      <c r="H106" s="12">
        <f>SUM(H108:H122)</f>
        <v>32022</v>
      </c>
    </row>
    <row r="107" spans="1:9" s="2" customFormat="1" ht="6.75" customHeight="1">
      <c r="A107" s="11"/>
      <c r="B107" s="5"/>
      <c r="C107" s="15"/>
      <c r="D107" s="15"/>
      <c r="E107" s="15"/>
      <c r="F107" s="16"/>
      <c r="G107" s="15"/>
      <c r="H107" s="15"/>
      <c r="I107" s="14"/>
    </row>
    <row r="108" spans="1:9">
      <c r="A108" s="11">
        <v>601</v>
      </c>
      <c r="B108" s="5" t="s">
        <v>107</v>
      </c>
      <c r="C108" s="15">
        <f t="shared" ref="C108:C122" si="4">D108+E108</f>
        <v>8870</v>
      </c>
      <c r="D108" s="15">
        <v>4218</v>
      </c>
      <c r="E108" s="15">
        <v>4652</v>
      </c>
      <c r="F108" s="16"/>
      <c r="G108" s="12">
        <v>2332</v>
      </c>
      <c r="H108" s="12">
        <v>2587</v>
      </c>
    </row>
    <row r="109" spans="1:9">
      <c r="A109" s="11">
        <v>602</v>
      </c>
      <c r="B109" s="5" t="s">
        <v>108</v>
      </c>
      <c r="C109" s="15">
        <f t="shared" si="4"/>
        <v>8664</v>
      </c>
      <c r="D109" s="15">
        <v>4123</v>
      </c>
      <c r="E109" s="15">
        <v>4541</v>
      </c>
      <c r="F109" s="16"/>
      <c r="G109" s="12">
        <v>2443</v>
      </c>
      <c r="H109" s="12">
        <v>2562</v>
      </c>
    </row>
    <row r="110" spans="1:9">
      <c r="A110" s="11">
        <v>603</v>
      </c>
      <c r="B110" s="5" t="s">
        <v>109</v>
      </c>
      <c r="C110" s="15">
        <f t="shared" si="4"/>
        <v>6262</v>
      </c>
      <c r="D110" s="15">
        <v>2956</v>
      </c>
      <c r="E110" s="15">
        <v>3306</v>
      </c>
      <c r="F110" s="16"/>
      <c r="G110" s="12">
        <v>1708</v>
      </c>
      <c r="H110" s="12">
        <v>1778</v>
      </c>
    </row>
    <row r="111" spans="1:9">
      <c r="A111" s="11">
        <v>604</v>
      </c>
      <c r="B111" s="5" t="s">
        <v>110</v>
      </c>
      <c r="C111" s="15">
        <f t="shared" si="4"/>
        <v>5794</v>
      </c>
      <c r="D111" s="15">
        <v>2681</v>
      </c>
      <c r="E111" s="15">
        <v>3113</v>
      </c>
      <c r="F111" s="16"/>
      <c r="G111" s="12">
        <v>1827</v>
      </c>
      <c r="H111" s="12">
        <v>1851</v>
      </c>
    </row>
    <row r="112" spans="1:9">
      <c r="A112" s="11">
        <v>605</v>
      </c>
      <c r="B112" s="5" t="s">
        <v>111</v>
      </c>
      <c r="C112" s="15">
        <f t="shared" si="4"/>
        <v>7684</v>
      </c>
      <c r="D112" s="15">
        <v>3616</v>
      </c>
      <c r="E112" s="15">
        <v>4068</v>
      </c>
      <c r="F112" s="16"/>
      <c r="G112" s="12">
        <v>1845</v>
      </c>
      <c r="H112" s="12">
        <v>1965</v>
      </c>
    </row>
    <row r="113" spans="1:9">
      <c r="A113" s="11">
        <v>606</v>
      </c>
      <c r="B113" s="5" t="s">
        <v>112</v>
      </c>
      <c r="C113" s="15">
        <f t="shared" si="4"/>
        <v>6113</v>
      </c>
      <c r="D113" s="15">
        <v>2895</v>
      </c>
      <c r="E113" s="15">
        <v>3218</v>
      </c>
      <c r="F113" s="16"/>
      <c r="G113" s="12">
        <v>1524</v>
      </c>
      <c r="H113" s="12">
        <v>1643</v>
      </c>
    </row>
    <row r="114" spans="1:9">
      <c r="A114" s="11">
        <v>607</v>
      </c>
      <c r="B114" s="5" t="s">
        <v>113</v>
      </c>
      <c r="C114" s="15">
        <f t="shared" si="4"/>
        <v>3278</v>
      </c>
      <c r="D114" s="15">
        <v>1534</v>
      </c>
      <c r="E114" s="15">
        <v>1744</v>
      </c>
      <c r="F114" s="16"/>
      <c r="G114" s="12">
        <v>970</v>
      </c>
      <c r="H114" s="12">
        <v>1001</v>
      </c>
    </row>
    <row r="115" spans="1:9">
      <c r="A115" s="11">
        <v>608</v>
      </c>
      <c r="B115" s="5" t="s">
        <v>114</v>
      </c>
      <c r="C115" s="15">
        <f t="shared" si="4"/>
        <v>5255</v>
      </c>
      <c r="D115" s="15">
        <v>2337</v>
      </c>
      <c r="E115" s="15">
        <v>2918</v>
      </c>
      <c r="F115" s="16"/>
      <c r="G115" s="12">
        <v>1625</v>
      </c>
      <c r="H115" s="12">
        <v>1640</v>
      </c>
    </row>
    <row r="116" spans="1:9">
      <c r="A116" s="11">
        <v>609</v>
      </c>
      <c r="B116" s="5" t="s">
        <v>115</v>
      </c>
      <c r="C116" s="15">
        <f t="shared" si="4"/>
        <v>5219</v>
      </c>
      <c r="D116" s="15">
        <v>2481</v>
      </c>
      <c r="E116" s="15">
        <v>2738</v>
      </c>
      <c r="F116" s="16"/>
      <c r="G116" s="12">
        <v>1261</v>
      </c>
      <c r="H116" s="12">
        <v>1355</v>
      </c>
    </row>
    <row r="117" spans="1:9">
      <c r="A117" s="11">
        <v>610</v>
      </c>
      <c r="B117" s="5" t="s">
        <v>116</v>
      </c>
      <c r="C117" s="15">
        <f t="shared" si="4"/>
        <v>28519</v>
      </c>
      <c r="D117" s="15">
        <v>13321</v>
      </c>
      <c r="E117" s="15">
        <v>15198</v>
      </c>
      <c r="F117" s="16"/>
      <c r="G117" s="12">
        <v>7854</v>
      </c>
      <c r="H117" s="12">
        <v>8156</v>
      </c>
    </row>
    <row r="118" spans="1:9">
      <c r="A118" s="11">
        <v>695</v>
      </c>
      <c r="B118" s="5" t="s">
        <v>117</v>
      </c>
      <c r="C118" s="15">
        <f t="shared" si="4"/>
        <v>1555</v>
      </c>
      <c r="D118" s="15">
        <v>713</v>
      </c>
      <c r="E118" s="15">
        <v>842</v>
      </c>
      <c r="F118" s="16"/>
      <c r="G118" s="12">
        <v>454</v>
      </c>
      <c r="H118" s="12">
        <v>466</v>
      </c>
    </row>
    <row r="119" spans="1:9">
      <c r="A119" s="11">
        <v>696</v>
      </c>
      <c r="B119" s="5" t="s">
        <v>118</v>
      </c>
      <c r="C119" s="15">
        <f t="shared" si="4"/>
        <v>9584</v>
      </c>
      <c r="D119" s="15">
        <v>4427</v>
      </c>
      <c r="E119" s="15">
        <v>5157</v>
      </c>
      <c r="F119" s="16"/>
      <c r="G119" s="12">
        <v>2576</v>
      </c>
      <c r="H119" s="12">
        <v>2749</v>
      </c>
    </row>
    <row r="120" spans="1:9">
      <c r="A120" s="11">
        <v>697</v>
      </c>
      <c r="B120" s="5" t="s">
        <v>119</v>
      </c>
      <c r="C120" s="15">
        <f t="shared" si="4"/>
        <v>6201</v>
      </c>
      <c r="D120" s="15">
        <v>2930</v>
      </c>
      <c r="E120" s="15">
        <v>3271</v>
      </c>
      <c r="F120" s="16"/>
      <c r="G120" s="12">
        <v>1722</v>
      </c>
      <c r="H120" s="12">
        <v>1782</v>
      </c>
    </row>
    <row r="121" spans="1:9">
      <c r="A121" s="11">
        <v>698</v>
      </c>
      <c r="B121" s="5" t="s">
        <v>120</v>
      </c>
      <c r="C121" s="15">
        <f t="shared" si="4"/>
        <v>3253</v>
      </c>
      <c r="D121" s="15">
        <v>1479</v>
      </c>
      <c r="E121" s="15">
        <v>1774</v>
      </c>
      <c r="F121" s="16"/>
      <c r="G121" s="12">
        <v>936</v>
      </c>
      <c r="H121" s="12">
        <v>953</v>
      </c>
    </row>
    <row r="122" spans="1:9">
      <c r="A122" s="11" t="s">
        <v>121</v>
      </c>
      <c r="B122" s="5" t="s">
        <v>122</v>
      </c>
      <c r="C122" s="15">
        <f t="shared" si="4"/>
        <v>5250</v>
      </c>
      <c r="D122" s="15">
        <v>2668</v>
      </c>
      <c r="E122" s="15">
        <v>2582</v>
      </c>
      <c r="F122" s="16"/>
      <c r="G122" s="12">
        <v>1387</v>
      </c>
      <c r="H122" s="12">
        <v>1534</v>
      </c>
    </row>
    <row r="123" spans="1:9">
      <c r="A123" s="11"/>
      <c r="C123" s="15"/>
      <c r="D123" s="15"/>
      <c r="E123" s="15"/>
      <c r="F123" s="16"/>
      <c r="G123" s="12"/>
      <c r="H123" s="12"/>
    </row>
    <row r="124" spans="1:9">
      <c r="A124" s="11" t="s">
        <v>123</v>
      </c>
      <c r="C124" s="15">
        <f>SUM(C126:C139)</f>
        <v>55855</v>
      </c>
      <c r="D124" s="15">
        <f>SUM(D126:D139)</f>
        <v>26033</v>
      </c>
      <c r="E124" s="15">
        <f>SUM(E126:E139)</f>
        <v>29822</v>
      </c>
      <c r="F124" s="16"/>
      <c r="G124" s="12">
        <f>SUM(G126:G139)</f>
        <v>14947</v>
      </c>
      <c r="H124" s="12">
        <f>SUM(H126:H139)</f>
        <v>16292</v>
      </c>
    </row>
    <row r="125" spans="1:9" s="2" customFormat="1" ht="6.75" customHeight="1">
      <c r="A125" s="11"/>
      <c r="B125" s="5"/>
      <c r="C125" s="15"/>
      <c r="D125" s="15"/>
      <c r="E125" s="15"/>
      <c r="F125" s="16"/>
      <c r="G125" s="15"/>
      <c r="H125" s="15"/>
      <c r="I125" s="14"/>
    </row>
    <row r="126" spans="1:9">
      <c r="A126" s="11">
        <v>701</v>
      </c>
      <c r="B126" s="5" t="s">
        <v>124</v>
      </c>
      <c r="C126" s="15">
        <f t="shared" ref="C126:C139" si="5">D126+E126</f>
        <v>8698</v>
      </c>
      <c r="D126" s="15">
        <v>4120</v>
      </c>
      <c r="E126" s="15">
        <v>4578</v>
      </c>
      <c r="F126" s="16"/>
      <c r="G126" s="12">
        <v>2294</v>
      </c>
      <c r="H126" s="12">
        <v>2544</v>
      </c>
    </row>
    <row r="127" spans="1:9">
      <c r="A127" s="11">
        <v>702</v>
      </c>
      <c r="B127" s="5" t="s">
        <v>125</v>
      </c>
      <c r="C127" s="15">
        <f t="shared" si="5"/>
        <v>4725</v>
      </c>
      <c r="D127" s="15">
        <v>2178</v>
      </c>
      <c r="E127" s="15">
        <v>2547</v>
      </c>
      <c r="F127" s="16"/>
      <c r="G127" s="12">
        <v>1274</v>
      </c>
      <c r="H127" s="12">
        <v>1391</v>
      </c>
    </row>
    <row r="128" spans="1:9">
      <c r="A128" s="11">
        <v>703</v>
      </c>
      <c r="B128" s="5" t="s">
        <v>126</v>
      </c>
      <c r="C128" s="15">
        <f t="shared" si="5"/>
        <v>9198</v>
      </c>
      <c r="D128" s="15">
        <v>4310</v>
      </c>
      <c r="E128" s="15">
        <v>4888</v>
      </c>
      <c r="F128" s="16"/>
      <c r="G128" s="12">
        <v>2521</v>
      </c>
      <c r="H128" s="12">
        <v>2773</v>
      </c>
    </row>
    <row r="129" spans="1:9">
      <c r="A129" s="11">
        <v>704</v>
      </c>
      <c r="B129" s="5" t="s">
        <v>127</v>
      </c>
      <c r="C129" s="15">
        <f t="shared" si="5"/>
        <v>1739</v>
      </c>
      <c r="D129" s="15">
        <v>821</v>
      </c>
      <c r="E129" s="15">
        <v>918</v>
      </c>
      <c r="F129" s="16"/>
      <c r="G129" s="12">
        <v>408</v>
      </c>
      <c r="H129" s="12">
        <v>467</v>
      </c>
    </row>
    <row r="130" spans="1:9">
      <c r="A130" s="11">
        <v>705</v>
      </c>
      <c r="B130" s="5" t="s">
        <v>128</v>
      </c>
      <c r="C130" s="15">
        <f t="shared" si="5"/>
        <v>3346</v>
      </c>
      <c r="D130" s="15">
        <v>1569</v>
      </c>
      <c r="E130" s="15">
        <v>1777</v>
      </c>
      <c r="F130" s="16"/>
      <c r="G130" s="12">
        <v>873</v>
      </c>
      <c r="H130" s="12">
        <v>964</v>
      </c>
    </row>
    <row r="131" spans="1:9">
      <c r="A131" s="11">
        <v>706</v>
      </c>
      <c r="B131" s="5" t="s">
        <v>129</v>
      </c>
      <c r="C131" s="15">
        <f t="shared" si="5"/>
        <v>2790</v>
      </c>
      <c r="D131" s="15">
        <v>1303</v>
      </c>
      <c r="E131" s="15">
        <v>1487</v>
      </c>
      <c r="F131" s="16"/>
      <c r="G131" s="12">
        <v>715</v>
      </c>
      <c r="H131" s="12">
        <v>791</v>
      </c>
    </row>
    <row r="132" spans="1:9">
      <c r="A132" s="11">
        <v>707</v>
      </c>
      <c r="B132" s="5" t="s">
        <v>130</v>
      </c>
      <c r="C132" s="15">
        <f t="shared" si="5"/>
        <v>8256</v>
      </c>
      <c r="D132" s="15">
        <v>3720</v>
      </c>
      <c r="E132" s="15">
        <v>4536</v>
      </c>
      <c r="F132" s="16"/>
      <c r="G132" s="12">
        <v>2297</v>
      </c>
      <c r="H132" s="12">
        <v>2489</v>
      </c>
    </row>
    <row r="133" spans="1:9">
      <c r="A133" s="11">
        <v>708</v>
      </c>
      <c r="B133" s="5" t="s">
        <v>131</v>
      </c>
      <c r="C133" s="15">
        <f t="shared" si="5"/>
        <v>2349</v>
      </c>
      <c r="D133" s="15">
        <v>1120</v>
      </c>
      <c r="E133" s="15">
        <v>1229</v>
      </c>
      <c r="F133" s="16"/>
      <c r="G133" s="12">
        <v>608</v>
      </c>
      <c r="H133" s="12">
        <v>646</v>
      </c>
    </row>
    <row r="134" spans="1:9">
      <c r="A134" s="11">
        <v>709</v>
      </c>
      <c r="B134" s="5" t="s">
        <v>132</v>
      </c>
      <c r="C134" s="15">
        <f t="shared" si="5"/>
        <v>3454</v>
      </c>
      <c r="D134" s="15">
        <v>1623</v>
      </c>
      <c r="E134" s="15">
        <v>1831</v>
      </c>
      <c r="F134" s="16"/>
      <c r="G134" s="12">
        <v>789</v>
      </c>
      <c r="H134" s="12">
        <v>903</v>
      </c>
    </row>
    <row r="135" spans="1:9">
      <c r="A135" s="11">
        <v>710</v>
      </c>
      <c r="B135" s="5" t="s">
        <v>133</v>
      </c>
      <c r="C135" s="15">
        <f t="shared" si="5"/>
        <v>5283</v>
      </c>
      <c r="D135" s="15">
        <v>2432</v>
      </c>
      <c r="E135" s="15">
        <v>2851</v>
      </c>
      <c r="F135" s="16"/>
      <c r="G135" s="12">
        <v>1515</v>
      </c>
      <c r="H135" s="12">
        <v>1558</v>
      </c>
    </row>
    <row r="136" spans="1:9">
      <c r="A136" s="11">
        <v>711</v>
      </c>
      <c r="B136" s="5" t="s">
        <v>134</v>
      </c>
      <c r="C136" s="15">
        <f t="shared" si="5"/>
        <v>63</v>
      </c>
      <c r="D136" s="15">
        <v>26</v>
      </c>
      <c r="E136" s="15">
        <v>37</v>
      </c>
      <c r="F136" s="16"/>
      <c r="G136" s="12">
        <v>17</v>
      </c>
      <c r="H136" s="12">
        <v>18</v>
      </c>
    </row>
    <row r="137" spans="1:9">
      <c r="A137" s="11">
        <v>797</v>
      </c>
      <c r="B137" s="5" t="s">
        <v>135</v>
      </c>
      <c r="C137" s="15">
        <f>D137+E137</f>
        <v>18</v>
      </c>
      <c r="D137" s="15">
        <v>11</v>
      </c>
      <c r="E137" s="15">
        <v>7</v>
      </c>
      <c r="F137" s="16"/>
      <c r="G137" s="12">
        <v>5</v>
      </c>
      <c r="H137" s="12">
        <v>5</v>
      </c>
    </row>
    <row r="138" spans="1:9">
      <c r="A138" s="11">
        <v>798</v>
      </c>
      <c r="B138" s="5" t="s">
        <v>136</v>
      </c>
      <c r="C138" s="15">
        <f t="shared" si="5"/>
        <v>2574</v>
      </c>
      <c r="D138" s="15">
        <v>1181</v>
      </c>
      <c r="E138" s="15">
        <v>1393</v>
      </c>
      <c r="F138" s="16"/>
      <c r="G138" s="12">
        <v>748</v>
      </c>
      <c r="H138" s="12">
        <v>787</v>
      </c>
    </row>
    <row r="139" spans="1:9">
      <c r="A139" s="11">
        <v>9198</v>
      </c>
      <c r="B139" s="5" t="s">
        <v>137</v>
      </c>
      <c r="C139" s="15">
        <f t="shared" si="5"/>
        <v>3362</v>
      </c>
      <c r="D139" s="15">
        <v>1619</v>
      </c>
      <c r="E139" s="15">
        <v>1743</v>
      </c>
      <c r="F139" s="16"/>
      <c r="G139" s="12">
        <v>883</v>
      </c>
      <c r="H139" s="12">
        <v>956</v>
      </c>
    </row>
    <row r="140" spans="1:9">
      <c r="A140" s="11"/>
      <c r="C140" s="15"/>
      <c r="D140" s="15"/>
      <c r="E140" s="15"/>
      <c r="F140" s="16"/>
      <c r="G140" s="12"/>
      <c r="H140" s="12"/>
    </row>
    <row r="141" spans="1:9">
      <c r="A141" s="11" t="s">
        <v>138</v>
      </c>
      <c r="C141" s="15">
        <f>SUM(C143:C160)</f>
        <v>53642</v>
      </c>
      <c r="D141" s="15">
        <f>SUM(D143:D160)</f>
        <v>24697</v>
      </c>
      <c r="E141" s="15">
        <f>SUM(E143:E160)</f>
        <v>28945</v>
      </c>
      <c r="F141" s="16"/>
      <c r="G141" s="12">
        <f>SUM(G143:G160)</f>
        <v>16353</v>
      </c>
      <c r="H141" s="12">
        <f>SUM(H143:H160)</f>
        <v>16754</v>
      </c>
    </row>
    <row r="142" spans="1:9" s="2" customFormat="1" ht="6.75" customHeight="1">
      <c r="A142" s="11"/>
      <c r="B142" s="5"/>
      <c r="C142" s="15"/>
      <c r="D142" s="15"/>
      <c r="E142" s="15"/>
      <c r="F142" s="16"/>
      <c r="G142" s="15"/>
      <c r="H142" s="15"/>
      <c r="I142" s="14"/>
    </row>
    <row r="143" spans="1:9">
      <c r="A143" s="11">
        <v>801</v>
      </c>
      <c r="B143" s="5" t="s">
        <v>139</v>
      </c>
      <c r="C143" s="15">
        <f t="shared" ref="C143:C160" si="6">D143+E143</f>
        <v>3414</v>
      </c>
      <c r="D143" s="15">
        <v>1594</v>
      </c>
      <c r="E143" s="15">
        <v>1820</v>
      </c>
      <c r="F143" s="16"/>
      <c r="G143" s="12">
        <v>966</v>
      </c>
      <c r="H143" s="12">
        <v>1043</v>
      </c>
    </row>
    <row r="144" spans="1:9">
      <c r="A144" s="11">
        <v>802</v>
      </c>
      <c r="B144" s="5" t="s">
        <v>140</v>
      </c>
      <c r="C144" s="15">
        <f t="shared" si="6"/>
        <v>989</v>
      </c>
      <c r="D144" s="15">
        <v>483</v>
      </c>
      <c r="E144" s="15">
        <v>506</v>
      </c>
      <c r="F144" s="16"/>
      <c r="G144" s="12">
        <v>321</v>
      </c>
      <c r="H144" s="12">
        <v>321</v>
      </c>
    </row>
    <row r="145" spans="1:8">
      <c r="A145" s="11">
        <v>803</v>
      </c>
      <c r="B145" s="5" t="s">
        <v>141</v>
      </c>
      <c r="C145" s="15">
        <f t="shared" si="6"/>
        <v>3172</v>
      </c>
      <c r="D145" s="15">
        <v>1497</v>
      </c>
      <c r="E145" s="15">
        <v>1675</v>
      </c>
      <c r="F145" s="16"/>
      <c r="G145" s="12">
        <v>947</v>
      </c>
      <c r="H145" s="12">
        <v>1016</v>
      </c>
    </row>
    <row r="146" spans="1:8">
      <c r="A146" s="11">
        <v>804</v>
      </c>
      <c r="B146" s="5" t="s">
        <v>142</v>
      </c>
      <c r="C146" s="15">
        <f t="shared" si="6"/>
        <v>1498</v>
      </c>
      <c r="D146" s="15">
        <v>708</v>
      </c>
      <c r="E146" s="15">
        <v>790</v>
      </c>
      <c r="F146" s="16"/>
      <c r="G146" s="12">
        <v>454</v>
      </c>
      <c r="H146" s="12">
        <v>481</v>
      </c>
    </row>
    <row r="147" spans="1:8">
      <c r="A147" s="11">
        <v>805</v>
      </c>
      <c r="B147" s="5" t="s">
        <v>143</v>
      </c>
      <c r="C147" s="15">
        <f t="shared" si="6"/>
        <v>2612</v>
      </c>
      <c r="D147" s="15">
        <v>1175</v>
      </c>
      <c r="E147" s="15">
        <v>1437</v>
      </c>
      <c r="F147" s="16"/>
      <c r="G147" s="12">
        <v>796</v>
      </c>
      <c r="H147" s="12">
        <v>814</v>
      </c>
    </row>
    <row r="148" spans="1:8">
      <c r="A148" s="11">
        <v>806</v>
      </c>
      <c r="B148" s="5" t="s">
        <v>144</v>
      </c>
      <c r="C148" s="15">
        <f t="shared" si="6"/>
        <v>3073</v>
      </c>
      <c r="D148" s="15">
        <v>1459</v>
      </c>
      <c r="E148" s="15">
        <v>1614</v>
      </c>
      <c r="F148" s="16"/>
      <c r="G148" s="12">
        <v>1066</v>
      </c>
      <c r="H148" s="12">
        <v>1075</v>
      </c>
    </row>
    <row r="149" spans="1:8">
      <c r="A149" s="11">
        <v>807</v>
      </c>
      <c r="B149" s="5" t="s">
        <v>145</v>
      </c>
      <c r="C149" s="15">
        <f t="shared" si="6"/>
        <v>2099</v>
      </c>
      <c r="D149" s="15">
        <v>985</v>
      </c>
      <c r="E149" s="15">
        <v>1114</v>
      </c>
      <c r="F149" s="16"/>
      <c r="G149" s="12">
        <v>662</v>
      </c>
      <c r="H149" s="12">
        <v>673</v>
      </c>
    </row>
    <row r="150" spans="1:8">
      <c r="A150" s="11">
        <v>808</v>
      </c>
      <c r="B150" s="5" t="s">
        <v>146</v>
      </c>
      <c r="C150" s="15">
        <f t="shared" si="6"/>
        <v>1684</v>
      </c>
      <c r="D150" s="15">
        <v>770</v>
      </c>
      <c r="E150" s="15">
        <v>914</v>
      </c>
      <c r="F150" s="16"/>
      <c r="G150" s="12">
        <v>517</v>
      </c>
      <c r="H150" s="12">
        <v>525</v>
      </c>
    </row>
    <row r="151" spans="1:8">
      <c r="A151" s="11">
        <v>809</v>
      </c>
      <c r="B151" s="5" t="s">
        <v>147</v>
      </c>
      <c r="C151" s="15">
        <f t="shared" si="6"/>
        <v>1551</v>
      </c>
      <c r="D151" s="15">
        <v>717</v>
      </c>
      <c r="E151" s="15">
        <v>834</v>
      </c>
      <c r="F151" s="16"/>
      <c r="G151" s="12">
        <v>459</v>
      </c>
      <c r="H151" s="12">
        <v>494</v>
      </c>
    </row>
    <row r="152" spans="1:8">
      <c r="A152" s="11">
        <v>810</v>
      </c>
      <c r="B152" s="5" t="s">
        <v>148</v>
      </c>
      <c r="C152" s="15">
        <f t="shared" si="6"/>
        <v>4894</v>
      </c>
      <c r="D152" s="15">
        <v>2228</v>
      </c>
      <c r="E152" s="15">
        <v>2666</v>
      </c>
      <c r="F152" s="16"/>
      <c r="G152" s="12">
        <v>1541</v>
      </c>
      <c r="H152" s="12">
        <v>1560</v>
      </c>
    </row>
    <row r="153" spans="1:8">
      <c r="A153" s="11">
        <v>811</v>
      </c>
      <c r="B153" s="5" t="s">
        <v>149</v>
      </c>
      <c r="C153" s="15">
        <f t="shared" si="6"/>
        <v>2028</v>
      </c>
      <c r="D153" s="15">
        <v>949</v>
      </c>
      <c r="E153" s="15">
        <v>1079</v>
      </c>
      <c r="F153" s="16"/>
      <c r="G153" s="12">
        <v>614</v>
      </c>
      <c r="H153" s="12">
        <v>629</v>
      </c>
    </row>
    <row r="154" spans="1:8">
      <c r="A154" s="11">
        <v>812</v>
      </c>
      <c r="B154" s="5" t="s">
        <v>150</v>
      </c>
      <c r="C154" s="15">
        <f t="shared" si="6"/>
        <v>3895</v>
      </c>
      <c r="D154" s="15">
        <v>1791</v>
      </c>
      <c r="E154" s="15">
        <v>2104</v>
      </c>
      <c r="F154" s="16"/>
      <c r="G154" s="12">
        <v>1154</v>
      </c>
      <c r="H154" s="12">
        <v>1196</v>
      </c>
    </row>
    <row r="155" spans="1:8">
      <c r="A155" s="11">
        <v>813</v>
      </c>
      <c r="B155" s="5" t="s">
        <v>151</v>
      </c>
      <c r="C155" s="15">
        <f t="shared" si="6"/>
        <v>4454</v>
      </c>
      <c r="D155" s="15">
        <v>2028</v>
      </c>
      <c r="E155" s="15">
        <v>2426</v>
      </c>
      <c r="F155" s="16"/>
      <c r="G155" s="12">
        <v>1343</v>
      </c>
      <c r="H155" s="12">
        <v>1346</v>
      </c>
    </row>
    <row r="156" spans="1:8">
      <c r="A156" s="11">
        <v>814</v>
      </c>
      <c r="B156" s="5" t="s">
        <v>152</v>
      </c>
      <c r="C156" s="15">
        <f t="shared" si="6"/>
        <v>3214</v>
      </c>
      <c r="D156" s="15">
        <v>1424</v>
      </c>
      <c r="E156" s="15">
        <v>1790</v>
      </c>
      <c r="F156" s="16"/>
      <c r="G156" s="12">
        <v>1021</v>
      </c>
      <c r="H156" s="12">
        <v>1032</v>
      </c>
    </row>
    <row r="157" spans="1:8">
      <c r="A157" s="11">
        <v>815</v>
      </c>
      <c r="B157" s="5" t="s">
        <v>153</v>
      </c>
      <c r="C157" s="15">
        <f t="shared" si="6"/>
        <v>3633</v>
      </c>
      <c r="D157" s="15">
        <v>1740</v>
      </c>
      <c r="E157" s="15">
        <v>1893</v>
      </c>
      <c r="F157" s="16"/>
      <c r="G157" s="12">
        <v>1162</v>
      </c>
      <c r="H157" s="12">
        <v>1174</v>
      </c>
    </row>
    <row r="158" spans="1:8">
      <c r="A158" s="11">
        <v>816</v>
      </c>
      <c r="B158" s="5" t="s">
        <v>154</v>
      </c>
      <c r="C158" s="15">
        <f t="shared" si="6"/>
        <v>2422</v>
      </c>
      <c r="D158" s="15">
        <v>1079</v>
      </c>
      <c r="E158" s="15">
        <v>1343</v>
      </c>
      <c r="F158" s="16"/>
      <c r="G158" s="12">
        <v>728</v>
      </c>
      <c r="H158" s="12">
        <v>740</v>
      </c>
    </row>
    <row r="159" spans="1:8">
      <c r="A159" s="11">
        <v>817</v>
      </c>
      <c r="B159" s="5" t="s">
        <v>155</v>
      </c>
      <c r="C159" s="15">
        <f t="shared" si="6"/>
        <v>4059</v>
      </c>
      <c r="D159" s="15">
        <v>1793</v>
      </c>
      <c r="E159" s="15">
        <v>2266</v>
      </c>
      <c r="F159" s="16"/>
      <c r="G159" s="12">
        <v>1178</v>
      </c>
      <c r="H159" s="12">
        <v>1199</v>
      </c>
    </row>
    <row r="160" spans="1:8">
      <c r="A160" s="11">
        <v>818</v>
      </c>
      <c r="B160" s="5" t="s">
        <v>156</v>
      </c>
      <c r="C160" s="15">
        <f t="shared" si="6"/>
        <v>4951</v>
      </c>
      <c r="D160" s="15">
        <v>2277</v>
      </c>
      <c r="E160" s="15">
        <v>2674</v>
      </c>
      <c r="F160" s="16"/>
      <c r="G160" s="12">
        <v>1424</v>
      </c>
      <c r="H160" s="12">
        <v>1436</v>
      </c>
    </row>
    <row r="161" spans="1:9">
      <c r="A161" s="11"/>
      <c r="C161" s="15"/>
      <c r="D161" s="15"/>
      <c r="E161" s="15"/>
      <c r="F161" s="16"/>
      <c r="G161" s="12"/>
      <c r="H161" s="12"/>
    </row>
    <row r="162" spans="1:9">
      <c r="A162" s="11" t="s">
        <v>157</v>
      </c>
      <c r="C162" s="15">
        <f>SUM(C164:C173)</f>
        <v>17423</v>
      </c>
      <c r="D162" s="15">
        <f>SUM(D164:D173)</f>
        <v>8464</v>
      </c>
      <c r="E162" s="15">
        <f>SUM(E164:E173)</f>
        <v>8959</v>
      </c>
      <c r="F162" s="16"/>
      <c r="G162" s="12">
        <f>SUM(G164:G173)</f>
        <v>6197</v>
      </c>
      <c r="H162" s="12">
        <f>SUM(H164:H173)</f>
        <v>6369</v>
      </c>
    </row>
    <row r="163" spans="1:9" s="2" customFormat="1" ht="6.75" customHeight="1">
      <c r="A163" s="11"/>
      <c r="B163" s="5"/>
      <c r="C163" s="15"/>
      <c r="D163" s="15"/>
      <c r="E163" s="15"/>
      <c r="F163" s="16"/>
      <c r="G163" s="15"/>
      <c r="H163" s="15"/>
      <c r="I163" s="14"/>
    </row>
    <row r="164" spans="1:9">
      <c r="A164" s="11">
        <v>901</v>
      </c>
      <c r="B164" s="5" t="s">
        <v>158</v>
      </c>
      <c r="C164" s="15">
        <f>D164+E164</f>
        <v>630</v>
      </c>
      <c r="D164" s="15">
        <v>285</v>
      </c>
      <c r="E164" s="15">
        <v>345</v>
      </c>
      <c r="F164" s="16"/>
      <c r="G164" s="12">
        <v>255</v>
      </c>
      <c r="H164" s="12">
        <v>255</v>
      </c>
    </row>
    <row r="165" spans="1:9">
      <c r="A165" s="11">
        <v>902</v>
      </c>
      <c r="B165" s="5" t="s">
        <v>159</v>
      </c>
      <c r="C165" s="15">
        <f t="shared" ref="C165:C171" si="7">D165+E165</f>
        <v>986</v>
      </c>
      <c r="D165" s="15">
        <v>426</v>
      </c>
      <c r="E165" s="15">
        <v>560</v>
      </c>
      <c r="F165" s="16"/>
      <c r="G165" s="12">
        <v>390</v>
      </c>
      <c r="H165" s="12">
        <v>390</v>
      </c>
    </row>
    <row r="166" spans="1:9">
      <c r="A166" s="11">
        <v>903</v>
      </c>
      <c r="B166" s="5" t="s">
        <v>160</v>
      </c>
      <c r="C166" s="15">
        <f t="shared" si="7"/>
        <v>770</v>
      </c>
      <c r="D166" s="15">
        <v>334</v>
      </c>
      <c r="E166" s="15">
        <v>436</v>
      </c>
      <c r="F166" s="16"/>
      <c r="G166" s="12">
        <v>280</v>
      </c>
      <c r="H166" s="12">
        <v>280</v>
      </c>
    </row>
    <row r="167" spans="1:9">
      <c r="A167" s="11">
        <v>904</v>
      </c>
      <c r="B167" s="5" t="s">
        <v>161</v>
      </c>
      <c r="C167" s="15">
        <f t="shared" si="7"/>
        <v>2165</v>
      </c>
      <c r="D167" s="15">
        <v>1019</v>
      </c>
      <c r="E167" s="15">
        <v>1146</v>
      </c>
      <c r="F167" s="16"/>
      <c r="G167" s="12">
        <v>787</v>
      </c>
      <c r="H167" s="12">
        <v>788</v>
      </c>
    </row>
    <row r="168" spans="1:9">
      <c r="A168" s="11">
        <v>905</v>
      </c>
      <c r="B168" s="5" t="s">
        <v>162</v>
      </c>
      <c r="C168" s="15">
        <f t="shared" si="7"/>
        <v>662</v>
      </c>
      <c r="D168" s="15">
        <v>285</v>
      </c>
      <c r="E168" s="15">
        <v>377</v>
      </c>
      <c r="F168" s="16"/>
      <c r="G168" s="12">
        <v>227</v>
      </c>
      <c r="H168" s="12">
        <v>228</v>
      </c>
    </row>
    <row r="169" spans="1:9">
      <c r="A169" s="11">
        <v>906</v>
      </c>
      <c r="B169" s="5" t="s">
        <v>163</v>
      </c>
      <c r="C169" s="15">
        <f t="shared" si="7"/>
        <v>751</v>
      </c>
      <c r="D169" s="15">
        <v>342</v>
      </c>
      <c r="E169" s="15">
        <v>409</v>
      </c>
      <c r="F169" s="16"/>
      <c r="G169" s="12">
        <v>232</v>
      </c>
      <c r="H169" s="12">
        <v>237</v>
      </c>
    </row>
    <row r="170" spans="1:9">
      <c r="A170" s="11">
        <v>907</v>
      </c>
      <c r="B170" s="5" t="s">
        <v>164</v>
      </c>
      <c r="C170" s="15">
        <f t="shared" si="7"/>
        <v>325</v>
      </c>
      <c r="D170" s="15">
        <v>152</v>
      </c>
      <c r="E170" s="15">
        <v>173</v>
      </c>
      <c r="F170" s="16"/>
      <c r="G170" s="12">
        <v>111</v>
      </c>
      <c r="H170" s="12">
        <v>111</v>
      </c>
    </row>
    <row r="171" spans="1:9">
      <c r="A171" s="11">
        <v>908</v>
      </c>
      <c r="B171" s="5" t="s">
        <v>165</v>
      </c>
      <c r="C171" s="15">
        <f t="shared" si="7"/>
        <v>1372</v>
      </c>
      <c r="D171" s="15">
        <v>652</v>
      </c>
      <c r="E171" s="15">
        <v>720</v>
      </c>
      <c r="F171" s="16"/>
      <c r="G171" s="12">
        <v>503</v>
      </c>
      <c r="H171" s="12">
        <v>506</v>
      </c>
    </row>
    <row r="172" spans="1:9">
      <c r="A172" s="11">
        <v>909</v>
      </c>
      <c r="B172" s="5" t="s">
        <v>166</v>
      </c>
      <c r="C172" s="15">
        <f>D172+E172</f>
        <v>5824</v>
      </c>
      <c r="D172" s="15">
        <v>3019</v>
      </c>
      <c r="E172" s="15">
        <v>2805</v>
      </c>
      <c r="F172" s="16"/>
      <c r="G172" s="12">
        <v>1998</v>
      </c>
      <c r="H172" s="12">
        <v>2082</v>
      </c>
    </row>
    <row r="173" spans="1:9">
      <c r="A173" s="11">
        <v>910</v>
      </c>
      <c r="B173" s="5" t="s">
        <v>167</v>
      </c>
      <c r="C173" s="15">
        <f>D173+E173</f>
        <v>3938</v>
      </c>
      <c r="D173" s="15">
        <v>1950</v>
      </c>
      <c r="E173" s="15">
        <v>1988</v>
      </c>
      <c r="F173" s="16"/>
      <c r="G173" s="12">
        <v>1414</v>
      </c>
      <c r="H173" s="12">
        <v>1492</v>
      </c>
    </row>
    <row r="174" spans="1:9">
      <c r="A174" s="11"/>
      <c r="C174" s="15"/>
      <c r="D174" s="15"/>
      <c r="E174" s="15"/>
      <c r="F174" s="16"/>
      <c r="G174" s="12"/>
      <c r="H174" s="12"/>
    </row>
    <row r="175" spans="1:9">
      <c r="A175" s="11" t="s">
        <v>168</v>
      </c>
      <c r="C175" s="15">
        <f>SUM(C177:C194)</f>
        <v>16722</v>
      </c>
      <c r="D175" s="15">
        <f>SUM(D177:D194)</f>
        <v>7641</v>
      </c>
      <c r="E175" s="15">
        <f>SUM(E177:E194)</f>
        <v>9081</v>
      </c>
      <c r="F175" s="16"/>
      <c r="G175" s="12">
        <f>SUM(G177:G194)</f>
        <v>5469</v>
      </c>
      <c r="H175" s="12">
        <f>SUM(H177:H194)</f>
        <v>5561</v>
      </c>
    </row>
    <row r="176" spans="1:9" s="2" customFormat="1" ht="6.75" customHeight="1">
      <c r="A176" s="11"/>
      <c r="B176" s="5"/>
      <c r="C176" s="15"/>
      <c r="D176" s="15"/>
      <c r="E176" s="15"/>
      <c r="F176" s="16"/>
      <c r="G176" s="15"/>
      <c r="H176" s="15"/>
      <c r="I176" s="14"/>
    </row>
    <row r="177" spans="1:8">
      <c r="A177" s="11">
        <v>1001</v>
      </c>
      <c r="B177" s="5" t="s">
        <v>169</v>
      </c>
      <c r="C177" s="15">
        <f>D177+E177</f>
        <v>389</v>
      </c>
      <c r="D177" s="15">
        <v>167</v>
      </c>
      <c r="E177" s="15">
        <v>222</v>
      </c>
      <c r="F177" s="16"/>
      <c r="G177" s="12">
        <v>132</v>
      </c>
      <c r="H177" s="12">
        <v>134</v>
      </c>
    </row>
    <row r="178" spans="1:8">
      <c r="A178" s="11">
        <v>1002</v>
      </c>
      <c r="B178" s="5" t="s">
        <v>170</v>
      </c>
      <c r="C178" s="15">
        <f>D178+E178</f>
        <v>2714</v>
      </c>
      <c r="D178" s="15">
        <v>1245</v>
      </c>
      <c r="E178" s="15">
        <v>1469</v>
      </c>
      <c r="F178" s="16"/>
      <c r="G178" s="12">
        <v>901</v>
      </c>
      <c r="H178" s="12">
        <v>917</v>
      </c>
    </row>
    <row r="179" spans="1:8">
      <c r="A179" s="11">
        <v>1003</v>
      </c>
      <c r="B179" s="5" t="s">
        <v>171</v>
      </c>
      <c r="C179" s="15">
        <f t="shared" ref="C179:C192" si="8">D179+E179</f>
        <v>442</v>
      </c>
      <c r="D179" s="15">
        <v>209</v>
      </c>
      <c r="E179" s="15">
        <v>233</v>
      </c>
      <c r="F179" s="16"/>
      <c r="G179" s="12">
        <v>145</v>
      </c>
      <c r="H179" s="12">
        <v>145</v>
      </c>
    </row>
    <row r="180" spans="1:8">
      <c r="A180" s="11">
        <v>1004</v>
      </c>
      <c r="B180" s="5" t="s">
        <v>172</v>
      </c>
      <c r="C180" s="15">
        <f t="shared" si="8"/>
        <v>2432</v>
      </c>
      <c r="D180" s="15">
        <v>1140</v>
      </c>
      <c r="E180" s="15">
        <v>1292</v>
      </c>
      <c r="F180" s="16"/>
      <c r="G180" s="12">
        <v>791</v>
      </c>
      <c r="H180" s="12">
        <v>796</v>
      </c>
    </row>
    <row r="181" spans="1:8">
      <c r="A181" s="11">
        <v>1005</v>
      </c>
      <c r="B181" s="5" t="s">
        <v>173</v>
      </c>
      <c r="C181" s="15">
        <f t="shared" si="8"/>
        <v>442</v>
      </c>
      <c r="D181" s="15">
        <v>200</v>
      </c>
      <c r="E181" s="15">
        <v>242</v>
      </c>
      <c r="F181" s="16"/>
      <c r="G181" s="12">
        <v>137</v>
      </c>
      <c r="H181" s="12">
        <v>138</v>
      </c>
    </row>
    <row r="182" spans="1:8">
      <c r="A182" s="11">
        <v>1006</v>
      </c>
      <c r="B182" s="5" t="s">
        <v>174</v>
      </c>
      <c r="C182" s="15">
        <f t="shared" si="8"/>
        <v>405</v>
      </c>
      <c r="D182" s="15">
        <v>187</v>
      </c>
      <c r="E182" s="15">
        <v>218</v>
      </c>
      <c r="F182" s="16"/>
      <c r="G182" s="12">
        <v>141</v>
      </c>
      <c r="H182" s="12">
        <v>143</v>
      </c>
    </row>
    <row r="183" spans="1:8">
      <c r="A183" s="11">
        <v>1007</v>
      </c>
      <c r="B183" s="5" t="s">
        <v>175</v>
      </c>
      <c r="C183" s="15">
        <f t="shared" si="8"/>
        <v>929</v>
      </c>
      <c r="D183" s="15">
        <v>412</v>
      </c>
      <c r="E183" s="15">
        <v>517</v>
      </c>
      <c r="F183" s="16"/>
      <c r="G183" s="12">
        <v>296</v>
      </c>
      <c r="H183" s="12">
        <v>300</v>
      </c>
    </row>
    <row r="184" spans="1:8">
      <c r="A184" s="11">
        <v>1008</v>
      </c>
      <c r="B184" s="5" t="s">
        <v>176</v>
      </c>
      <c r="C184" s="15">
        <f t="shared" si="8"/>
        <v>190</v>
      </c>
      <c r="D184" s="15">
        <v>84</v>
      </c>
      <c r="E184" s="15">
        <v>106</v>
      </c>
      <c r="F184" s="16"/>
      <c r="G184" s="12">
        <v>63</v>
      </c>
      <c r="H184" s="12">
        <v>63</v>
      </c>
    </row>
    <row r="185" spans="1:8">
      <c r="A185" s="11">
        <v>1009</v>
      </c>
      <c r="B185" s="5" t="s">
        <v>177</v>
      </c>
      <c r="C185" s="15">
        <f t="shared" si="8"/>
        <v>1653</v>
      </c>
      <c r="D185" s="15">
        <v>727</v>
      </c>
      <c r="E185" s="15">
        <v>926</v>
      </c>
      <c r="F185" s="16"/>
      <c r="G185" s="12">
        <v>616</v>
      </c>
      <c r="H185" s="12">
        <v>625</v>
      </c>
    </row>
    <row r="186" spans="1:8">
      <c r="A186" s="11">
        <v>1010</v>
      </c>
      <c r="B186" s="5" t="s">
        <v>178</v>
      </c>
      <c r="C186" s="15">
        <f t="shared" si="8"/>
        <v>155</v>
      </c>
      <c r="D186" s="15">
        <v>67</v>
      </c>
      <c r="E186" s="15">
        <v>88</v>
      </c>
      <c r="F186" s="16"/>
      <c r="G186" s="12">
        <v>48</v>
      </c>
      <c r="H186" s="12">
        <v>51</v>
      </c>
    </row>
    <row r="187" spans="1:8">
      <c r="A187" s="11">
        <v>1011</v>
      </c>
      <c r="B187" s="5" t="s">
        <v>179</v>
      </c>
      <c r="C187" s="15">
        <f t="shared" si="8"/>
        <v>98</v>
      </c>
      <c r="D187" s="15">
        <v>41</v>
      </c>
      <c r="E187" s="15">
        <v>57</v>
      </c>
      <c r="F187" s="16"/>
      <c r="G187" s="12">
        <v>35</v>
      </c>
      <c r="H187" s="12">
        <v>38</v>
      </c>
    </row>
    <row r="188" spans="1:8">
      <c r="A188" s="11">
        <v>1012</v>
      </c>
      <c r="B188" s="5" t="s">
        <v>180</v>
      </c>
      <c r="C188" s="15">
        <f t="shared" si="8"/>
        <v>86</v>
      </c>
      <c r="D188" s="15">
        <v>40</v>
      </c>
      <c r="E188" s="15">
        <v>46</v>
      </c>
      <c r="F188" s="16"/>
      <c r="G188" s="12">
        <v>34</v>
      </c>
      <c r="H188" s="12">
        <v>34</v>
      </c>
    </row>
    <row r="189" spans="1:8">
      <c r="A189" s="11">
        <v>1013</v>
      </c>
      <c r="B189" s="5" t="s">
        <v>181</v>
      </c>
      <c r="C189" s="15">
        <f t="shared" si="8"/>
        <v>446</v>
      </c>
      <c r="D189" s="15">
        <v>180</v>
      </c>
      <c r="E189" s="15">
        <v>266</v>
      </c>
      <c r="F189" s="16"/>
      <c r="G189" s="12">
        <v>146</v>
      </c>
      <c r="H189" s="12">
        <v>148</v>
      </c>
    </row>
    <row r="190" spans="1:8">
      <c r="A190" s="11">
        <v>1014</v>
      </c>
      <c r="B190" s="5" t="s">
        <v>182</v>
      </c>
      <c r="C190" s="15">
        <f t="shared" si="8"/>
        <v>93</v>
      </c>
      <c r="D190" s="15">
        <v>41</v>
      </c>
      <c r="E190" s="15">
        <v>52</v>
      </c>
      <c r="F190" s="16"/>
      <c r="G190" s="12">
        <v>36</v>
      </c>
      <c r="H190" s="12">
        <v>38</v>
      </c>
    </row>
    <row r="191" spans="1:8">
      <c r="A191" s="11">
        <v>1015</v>
      </c>
      <c r="B191" s="5" t="s">
        <v>183</v>
      </c>
      <c r="C191" s="15">
        <f t="shared" si="8"/>
        <v>828</v>
      </c>
      <c r="D191" s="15">
        <v>375</v>
      </c>
      <c r="E191" s="15">
        <v>453</v>
      </c>
      <c r="F191" s="16"/>
      <c r="G191" s="12">
        <v>275</v>
      </c>
      <c r="H191" s="12">
        <v>277</v>
      </c>
    </row>
    <row r="192" spans="1:8">
      <c r="A192" s="11">
        <v>1016</v>
      </c>
      <c r="B192" s="5" t="s">
        <v>184</v>
      </c>
      <c r="C192" s="15">
        <f t="shared" si="8"/>
        <v>556</v>
      </c>
      <c r="D192" s="15">
        <v>259</v>
      </c>
      <c r="E192" s="15">
        <v>297</v>
      </c>
      <c r="F192" s="16"/>
      <c r="G192" s="12">
        <v>188</v>
      </c>
      <c r="H192" s="12">
        <v>189</v>
      </c>
    </row>
    <row r="193" spans="1:9">
      <c r="A193" s="11">
        <v>1017</v>
      </c>
      <c r="B193" s="5" t="s">
        <v>185</v>
      </c>
      <c r="C193" s="15">
        <f>D193+E193</f>
        <v>3357</v>
      </c>
      <c r="D193" s="15">
        <v>1562</v>
      </c>
      <c r="E193" s="15">
        <v>1795</v>
      </c>
      <c r="F193" s="16"/>
      <c r="G193" s="12">
        <v>1011</v>
      </c>
      <c r="H193" s="12">
        <v>1037</v>
      </c>
    </row>
    <row r="194" spans="1:9">
      <c r="A194" s="11">
        <v>1018</v>
      </c>
      <c r="B194" s="5" t="s">
        <v>186</v>
      </c>
      <c r="C194" s="15">
        <f>D194+E194</f>
        <v>1507</v>
      </c>
      <c r="D194" s="15">
        <v>705</v>
      </c>
      <c r="E194" s="15">
        <v>802</v>
      </c>
      <c r="F194" s="16"/>
      <c r="G194" s="12">
        <v>474</v>
      </c>
      <c r="H194" s="12">
        <v>488</v>
      </c>
    </row>
    <row r="195" spans="1:9">
      <c r="A195" s="11"/>
      <c r="C195" s="15"/>
      <c r="D195" s="15"/>
      <c r="E195" s="15"/>
      <c r="F195" s="16"/>
      <c r="G195" s="12"/>
      <c r="H195" s="12"/>
    </row>
    <row r="196" spans="1:9">
      <c r="A196" s="11" t="s">
        <v>187</v>
      </c>
      <c r="C196" s="15">
        <f>SUM(C198:C219)</f>
        <v>56650</v>
      </c>
      <c r="D196" s="15">
        <f>SUM(D198:D219)</f>
        <v>26367</v>
      </c>
      <c r="E196" s="15">
        <f>SUM(E198:E219)</f>
        <v>30283</v>
      </c>
      <c r="F196" s="16"/>
      <c r="G196" s="12">
        <f>SUM(G198:G219)</f>
        <v>16078</v>
      </c>
      <c r="H196" s="12">
        <f>SUM(H198:H219)</f>
        <v>16749</v>
      </c>
    </row>
    <row r="197" spans="1:9" s="2" customFormat="1" ht="6.75" customHeight="1">
      <c r="A197" s="11"/>
      <c r="B197" s="5"/>
      <c r="C197" s="15"/>
      <c r="D197" s="15"/>
      <c r="E197" s="15"/>
      <c r="F197" s="16"/>
      <c r="G197" s="15"/>
      <c r="H197" s="15"/>
      <c r="I197" s="14"/>
    </row>
    <row r="198" spans="1:9">
      <c r="A198" s="11">
        <v>1101</v>
      </c>
      <c r="B198" s="5" t="s">
        <v>188</v>
      </c>
      <c r="C198" s="15">
        <f t="shared" ref="C198:C219" si="9">D198+E198</f>
        <v>4007</v>
      </c>
      <c r="D198" s="15">
        <v>1877</v>
      </c>
      <c r="E198" s="15">
        <v>2130</v>
      </c>
      <c r="F198" s="16"/>
      <c r="G198" s="12">
        <v>1207</v>
      </c>
      <c r="H198" s="12">
        <v>1229</v>
      </c>
    </row>
    <row r="199" spans="1:9">
      <c r="A199" s="11">
        <v>1102</v>
      </c>
      <c r="B199" s="5" t="s">
        <v>189</v>
      </c>
      <c r="C199" s="15">
        <f t="shared" si="9"/>
        <v>616</v>
      </c>
      <c r="D199" s="15">
        <v>280</v>
      </c>
      <c r="E199" s="15">
        <v>336</v>
      </c>
      <c r="F199" s="16"/>
      <c r="G199" s="12">
        <v>195</v>
      </c>
      <c r="H199" s="12">
        <v>195</v>
      </c>
    </row>
    <row r="200" spans="1:9">
      <c r="A200" s="11">
        <v>1103</v>
      </c>
      <c r="B200" s="5" t="s">
        <v>190</v>
      </c>
      <c r="C200" s="15">
        <f t="shared" si="9"/>
        <v>4435</v>
      </c>
      <c r="D200" s="15">
        <v>2125</v>
      </c>
      <c r="E200" s="15">
        <v>2310</v>
      </c>
      <c r="F200" s="16"/>
      <c r="G200" s="12">
        <v>1344</v>
      </c>
      <c r="H200" s="12">
        <v>1380</v>
      </c>
    </row>
    <row r="201" spans="1:9">
      <c r="A201" s="11">
        <v>1104</v>
      </c>
      <c r="B201" s="5" t="s">
        <v>191</v>
      </c>
      <c r="C201" s="15">
        <f t="shared" si="9"/>
        <v>827</v>
      </c>
      <c r="D201" s="15">
        <v>383</v>
      </c>
      <c r="E201" s="15">
        <v>444</v>
      </c>
      <c r="F201" s="16"/>
      <c r="G201" s="12">
        <v>262</v>
      </c>
      <c r="H201" s="12">
        <v>268</v>
      </c>
    </row>
    <row r="202" spans="1:9">
      <c r="A202" s="11">
        <v>1105</v>
      </c>
      <c r="B202" s="5" t="s">
        <v>192</v>
      </c>
      <c r="C202" s="15">
        <f t="shared" si="9"/>
        <v>1926</v>
      </c>
      <c r="D202" s="15">
        <v>908</v>
      </c>
      <c r="E202" s="15">
        <v>1018</v>
      </c>
      <c r="F202" s="16"/>
      <c r="G202" s="12">
        <v>549</v>
      </c>
      <c r="H202" s="12">
        <v>566</v>
      </c>
    </row>
    <row r="203" spans="1:9">
      <c r="A203" s="11">
        <v>1106</v>
      </c>
      <c r="B203" s="5" t="s">
        <v>193</v>
      </c>
      <c r="C203" s="15">
        <f t="shared" si="9"/>
        <v>6973</v>
      </c>
      <c r="D203" s="15">
        <v>3185</v>
      </c>
      <c r="E203" s="15">
        <v>3788</v>
      </c>
      <c r="F203" s="16"/>
      <c r="G203" s="12">
        <v>2059</v>
      </c>
      <c r="H203" s="12">
        <v>2153</v>
      </c>
    </row>
    <row r="204" spans="1:9">
      <c r="A204" s="11">
        <v>1107</v>
      </c>
      <c r="B204" s="5" t="s">
        <v>194</v>
      </c>
      <c r="C204" s="15">
        <f t="shared" si="9"/>
        <v>3814</v>
      </c>
      <c r="D204" s="15">
        <v>1751</v>
      </c>
      <c r="E204" s="15">
        <v>2063</v>
      </c>
      <c r="F204" s="16"/>
      <c r="G204" s="12">
        <v>1056</v>
      </c>
      <c r="H204" s="12">
        <v>1113</v>
      </c>
    </row>
    <row r="205" spans="1:9">
      <c r="A205" s="11">
        <v>1108</v>
      </c>
      <c r="B205" s="5" t="s">
        <v>195</v>
      </c>
      <c r="C205" s="15">
        <f t="shared" si="9"/>
        <v>972</v>
      </c>
      <c r="D205" s="15">
        <v>439</v>
      </c>
      <c r="E205" s="15">
        <v>533</v>
      </c>
      <c r="F205" s="16"/>
      <c r="G205" s="12">
        <v>280</v>
      </c>
      <c r="H205" s="12">
        <v>297</v>
      </c>
    </row>
    <row r="206" spans="1:9">
      <c r="A206" s="11">
        <v>1109</v>
      </c>
      <c r="B206" s="5" t="s">
        <v>196</v>
      </c>
      <c r="C206" s="15">
        <f t="shared" si="9"/>
        <v>3689</v>
      </c>
      <c r="D206" s="15">
        <v>1734</v>
      </c>
      <c r="E206" s="15">
        <v>1955</v>
      </c>
      <c r="F206" s="16"/>
      <c r="G206" s="12">
        <v>1067</v>
      </c>
      <c r="H206" s="12">
        <v>1089</v>
      </c>
    </row>
    <row r="207" spans="1:9">
      <c r="A207" s="11">
        <v>1110</v>
      </c>
      <c r="B207" s="5" t="s">
        <v>197</v>
      </c>
      <c r="C207" s="15">
        <f t="shared" si="9"/>
        <v>665</v>
      </c>
      <c r="D207" s="15">
        <v>291</v>
      </c>
      <c r="E207" s="15">
        <v>374</v>
      </c>
      <c r="F207" s="16"/>
      <c r="G207" s="12">
        <v>209</v>
      </c>
      <c r="H207" s="12">
        <v>213</v>
      </c>
    </row>
    <row r="208" spans="1:9">
      <c r="A208" s="11">
        <v>1111</v>
      </c>
      <c r="B208" s="5" t="s">
        <v>198</v>
      </c>
      <c r="C208" s="15">
        <f t="shared" si="9"/>
        <v>1251</v>
      </c>
      <c r="D208" s="15">
        <v>599</v>
      </c>
      <c r="E208" s="15">
        <v>652</v>
      </c>
      <c r="F208" s="16"/>
      <c r="G208" s="12">
        <v>385</v>
      </c>
      <c r="H208" s="12">
        <v>396</v>
      </c>
    </row>
    <row r="209" spans="1:9">
      <c r="A209" s="11">
        <v>1112</v>
      </c>
      <c r="B209" s="5" t="s">
        <v>199</v>
      </c>
      <c r="C209" s="15">
        <f t="shared" si="9"/>
        <v>1998</v>
      </c>
      <c r="D209" s="15">
        <v>924</v>
      </c>
      <c r="E209" s="15">
        <v>1074</v>
      </c>
      <c r="F209" s="16"/>
      <c r="G209" s="12">
        <v>611</v>
      </c>
      <c r="H209" s="12">
        <v>624</v>
      </c>
    </row>
    <row r="210" spans="1:9">
      <c r="A210" s="11">
        <v>1113</v>
      </c>
      <c r="B210" s="5" t="s">
        <v>200</v>
      </c>
      <c r="C210" s="15">
        <f t="shared" si="9"/>
        <v>3290</v>
      </c>
      <c r="D210" s="15">
        <v>1516</v>
      </c>
      <c r="E210" s="15">
        <v>1774</v>
      </c>
      <c r="F210" s="16"/>
      <c r="G210" s="12">
        <v>1022</v>
      </c>
      <c r="H210" s="12">
        <v>1029</v>
      </c>
    </row>
    <row r="211" spans="1:9">
      <c r="A211" s="11">
        <v>1114</v>
      </c>
      <c r="B211" s="5" t="s">
        <v>201</v>
      </c>
      <c r="C211" s="15">
        <f t="shared" si="9"/>
        <v>3148</v>
      </c>
      <c r="D211" s="15">
        <v>1445</v>
      </c>
      <c r="E211" s="15">
        <v>1703</v>
      </c>
      <c r="F211" s="16"/>
      <c r="G211" s="12">
        <v>932</v>
      </c>
      <c r="H211" s="12">
        <v>944</v>
      </c>
    </row>
    <row r="212" spans="1:9">
      <c r="A212" s="11">
        <v>1115</v>
      </c>
      <c r="B212" s="5" t="s">
        <v>202</v>
      </c>
      <c r="C212" s="15">
        <f t="shared" si="9"/>
        <v>848</v>
      </c>
      <c r="D212" s="15">
        <v>416</v>
      </c>
      <c r="E212" s="15">
        <v>432</v>
      </c>
      <c r="F212" s="16"/>
      <c r="G212" s="12">
        <v>270</v>
      </c>
      <c r="H212" s="12">
        <v>270</v>
      </c>
    </row>
    <row r="213" spans="1:9">
      <c r="A213" s="11">
        <v>1116</v>
      </c>
      <c r="B213" s="5" t="s">
        <v>203</v>
      </c>
      <c r="C213" s="15">
        <f t="shared" si="9"/>
        <v>2673</v>
      </c>
      <c r="D213" s="15">
        <v>1273</v>
      </c>
      <c r="E213" s="15">
        <v>1400</v>
      </c>
      <c r="F213" s="16"/>
      <c r="G213" s="12">
        <v>712</v>
      </c>
      <c r="H213" s="12">
        <v>758</v>
      </c>
    </row>
    <row r="214" spans="1:9">
      <c r="A214" s="11">
        <v>1117</v>
      </c>
      <c r="B214" s="5" t="s">
        <v>204</v>
      </c>
      <c r="C214" s="15">
        <f t="shared" si="9"/>
        <v>789</v>
      </c>
      <c r="D214" s="15">
        <v>358</v>
      </c>
      <c r="E214" s="15">
        <v>431</v>
      </c>
      <c r="F214" s="16"/>
      <c r="G214" s="12">
        <v>197</v>
      </c>
      <c r="H214" s="12">
        <v>210</v>
      </c>
    </row>
    <row r="215" spans="1:9">
      <c r="A215" s="11">
        <v>1118</v>
      </c>
      <c r="B215" s="5" t="s">
        <v>205</v>
      </c>
      <c r="C215" s="15">
        <f t="shared" si="9"/>
        <v>3508</v>
      </c>
      <c r="D215" s="15">
        <v>1689</v>
      </c>
      <c r="E215" s="15">
        <v>1819</v>
      </c>
      <c r="F215" s="16"/>
      <c r="G215" s="12">
        <v>845</v>
      </c>
      <c r="H215" s="12">
        <v>924</v>
      </c>
    </row>
    <row r="216" spans="1:9">
      <c r="A216" s="11">
        <v>1119</v>
      </c>
      <c r="B216" s="5" t="s">
        <v>206</v>
      </c>
      <c r="C216" s="15">
        <f t="shared" si="9"/>
        <v>2641</v>
      </c>
      <c r="D216" s="15">
        <v>1225</v>
      </c>
      <c r="E216" s="15">
        <v>1416</v>
      </c>
      <c r="F216" s="16"/>
      <c r="G216" s="12">
        <v>668</v>
      </c>
      <c r="H216" s="12">
        <v>705</v>
      </c>
    </row>
    <row r="217" spans="1:9">
      <c r="A217" s="11">
        <v>1120</v>
      </c>
      <c r="B217" s="5" t="s">
        <v>207</v>
      </c>
      <c r="C217" s="15">
        <f t="shared" si="9"/>
        <v>1707</v>
      </c>
      <c r="D217" s="15">
        <v>786</v>
      </c>
      <c r="E217" s="15">
        <v>921</v>
      </c>
      <c r="F217" s="16"/>
      <c r="G217" s="12">
        <v>457</v>
      </c>
      <c r="H217" s="12">
        <v>498</v>
      </c>
    </row>
    <row r="218" spans="1:9">
      <c r="A218" s="11">
        <v>1121</v>
      </c>
      <c r="B218" s="5" t="s">
        <v>208</v>
      </c>
      <c r="C218" s="15">
        <f t="shared" si="9"/>
        <v>2558</v>
      </c>
      <c r="D218" s="15">
        <v>1178</v>
      </c>
      <c r="E218" s="15">
        <v>1380</v>
      </c>
      <c r="F218" s="16"/>
      <c r="G218" s="12">
        <v>629</v>
      </c>
      <c r="H218" s="12">
        <v>679</v>
      </c>
    </row>
    <row r="219" spans="1:9">
      <c r="A219" s="11">
        <v>1122</v>
      </c>
      <c r="B219" s="5" t="s">
        <v>209</v>
      </c>
      <c r="C219" s="15">
        <f t="shared" si="9"/>
        <v>4315</v>
      </c>
      <c r="D219" s="15">
        <v>1985</v>
      </c>
      <c r="E219" s="15">
        <v>2330</v>
      </c>
      <c r="F219" s="16"/>
      <c r="G219" s="12">
        <v>1122</v>
      </c>
      <c r="H219" s="12">
        <v>1209</v>
      </c>
    </row>
    <row r="220" spans="1:9">
      <c r="A220" s="11"/>
      <c r="C220" s="15"/>
      <c r="D220" s="15"/>
      <c r="E220" s="15"/>
      <c r="F220" s="16"/>
      <c r="G220" s="12"/>
      <c r="H220" s="12"/>
    </row>
    <row r="221" spans="1:9">
      <c r="A221" s="11" t="s">
        <v>210</v>
      </c>
      <c r="C221" s="15">
        <f>SUM(C223:C234)</f>
        <v>45526</v>
      </c>
      <c r="D221" s="15">
        <f>SUM(D223:D234)</f>
        <v>21376</v>
      </c>
      <c r="E221" s="15">
        <f>SUM(E223:E234)</f>
        <v>24150</v>
      </c>
      <c r="F221" s="16"/>
      <c r="G221" s="12">
        <f>SUM(G223:G234)</f>
        <v>12323</v>
      </c>
      <c r="H221" s="12">
        <f>SUM(H223:H234)</f>
        <v>13233</v>
      </c>
    </row>
    <row r="222" spans="1:9" s="2" customFormat="1" ht="6.75" customHeight="1">
      <c r="A222" s="11"/>
      <c r="B222" s="5"/>
      <c r="C222" s="15"/>
      <c r="D222" s="15"/>
      <c r="E222" s="15"/>
      <c r="F222" s="16"/>
      <c r="G222" s="15"/>
      <c r="H222" s="15"/>
      <c r="I222" s="14"/>
    </row>
    <row r="223" spans="1:9">
      <c r="A223" s="11">
        <v>1201</v>
      </c>
      <c r="B223" s="5" t="s">
        <v>211</v>
      </c>
      <c r="C223" s="15">
        <f t="shared" ref="C223:C234" si="10">D223+E223</f>
        <v>2810</v>
      </c>
      <c r="D223" s="15">
        <v>1340</v>
      </c>
      <c r="E223" s="15">
        <v>1470</v>
      </c>
      <c r="F223" s="16"/>
      <c r="G223" s="12">
        <v>747</v>
      </c>
      <c r="H223" s="12">
        <v>827</v>
      </c>
    </row>
    <row r="224" spans="1:9">
      <c r="A224" s="11">
        <v>1202</v>
      </c>
      <c r="B224" s="5" t="s">
        <v>212</v>
      </c>
      <c r="C224" s="15">
        <f t="shared" si="10"/>
        <v>3959</v>
      </c>
      <c r="D224" s="15">
        <v>1880</v>
      </c>
      <c r="E224" s="15">
        <v>2079</v>
      </c>
      <c r="F224" s="16"/>
      <c r="G224" s="12">
        <v>1015</v>
      </c>
      <c r="H224" s="12">
        <v>1123</v>
      </c>
    </row>
    <row r="225" spans="1:9">
      <c r="A225" s="11">
        <v>1203</v>
      </c>
      <c r="B225" s="5" t="s">
        <v>213</v>
      </c>
      <c r="C225" s="15">
        <f t="shared" si="10"/>
        <v>2831</v>
      </c>
      <c r="D225" s="15">
        <v>1342</v>
      </c>
      <c r="E225" s="15">
        <v>1489</v>
      </c>
      <c r="F225" s="16"/>
      <c r="G225" s="12">
        <v>703</v>
      </c>
      <c r="H225" s="12">
        <v>776</v>
      </c>
    </row>
    <row r="226" spans="1:9">
      <c r="A226" s="11">
        <v>1204</v>
      </c>
      <c r="B226" s="5" t="s">
        <v>214</v>
      </c>
      <c r="C226" s="15">
        <f t="shared" si="10"/>
        <v>2158</v>
      </c>
      <c r="D226" s="15">
        <v>986</v>
      </c>
      <c r="E226" s="15">
        <v>1172</v>
      </c>
      <c r="F226" s="16"/>
      <c r="G226" s="12">
        <v>594</v>
      </c>
      <c r="H226" s="12">
        <v>632</v>
      </c>
    </row>
    <row r="227" spans="1:9">
      <c r="A227" s="11">
        <v>1205</v>
      </c>
      <c r="B227" s="5" t="s">
        <v>215</v>
      </c>
      <c r="C227" s="15">
        <f t="shared" si="10"/>
        <v>2197</v>
      </c>
      <c r="D227" s="15">
        <v>1047</v>
      </c>
      <c r="E227" s="15">
        <v>1150</v>
      </c>
      <c r="F227" s="16"/>
      <c r="G227" s="12">
        <v>627</v>
      </c>
      <c r="H227" s="12">
        <v>656</v>
      </c>
    </row>
    <row r="228" spans="1:9">
      <c r="A228" s="11">
        <v>1206</v>
      </c>
      <c r="B228" s="5" t="s">
        <v>216</v>
      </c>
      <c r="C228" s="15">
        <f t="shared" si="10"/>
        <v>898</v>
      </c>
      <c r="D228" s="15">
        <v>424</v>
      </c>
      <c r="E228" s="15">
        <v>474</v>
      </c>
      <c r="F228" s="16"/>
      <c r="G228" s="12">
        <v>267</v>
      </c>
      <c r="H228" s="12">
        <v>269</v>
      </c>
    </row>
    <row r="229" spans="1:9">
      <c r="A229" s="11">
        <v>1207</v>
      </c>
      <c r="B229" s="5" t="s">
        <v>217</v>
      </c>
      <c r="C229" s="15">
        <f t="shared" si="10"/>
        <v>11610</v>
      </c>
      <c r="D229" s="15">
        <v>5396</v>
      </c>
      <c r="E229" s="15">
        <v>6214</v>
      </c>
      <c r="F229" s="16"/>
      <c r="G229" s="12">
        <v>3412</v>
      </c>
      <c r="H229" s="12">
        <v>3500</v>
      </c>
    </row>
    <row r="230" spans="1:9">
      <c r="A230" s="11">
        <v>1208</v>
      </c>
      <c r="B230" s="5" t="s">
        <v>218</v>
      </c>
      <c r="C230" s="15">
        <f t="shared" si="10"/>
        <v>1146</v>
      </c>
      <c r="D230" s="15">
        <v>529</v>
      </c>
      <c r="E230" s="15">
        <v>617</v>
      </c>
      <c r="F230" s="16"/>
      <c r="G230" s="12">
        <v>311</v>
      </c>
      <c r="H230" s="12">
        <v>329</v>
      </c>
    </row>
    <row r="231" spans="1:9">
      <c r="A231" s="11">
        <v>1209</v>
      </c>
      <c r="B231" s="5" t="s">
        <v>219</v>
      </c>
      <c r="C231" s="15">
        <f t="shared" si="10"/>
        <v>3422</v>
      </c>
      <c r="D231" s="15">
        <v>1596</v>
      </c>
      <c r="E231" s="15">
        <v>1826</v>
      </c>
      <c r="F231" s="16"/>
      <c r="G231" s="12">
        <v>865</v>
      </c>
      <c r="H231" s="12">
        <v>989</v>
      </c>
    </row>
    <row r="232" spans="1:9">
      <c r="A232" s="11">
        <v>1210</v>
      </c>
      <c r="B232" s="5" t="s">
        <v>220</v>
      </c>
      <c r="C232" s="15">
        <f t="shared" si="10"/>
        <v>10796</v>
      </c>
      <c r="D232" s="15">
        <v>5102</v>
      </c>
      <c r="E232" s="15">
        <v>5694</v>
      </c>
      <c r="F232" s="16"/>
      <c r="G232" s="12">
        <v>2696</v>
      </c>
      <c r="H232" s="12">
        <v>3008</v>
      </c>
    </row>
    <row r="233" spans="1:9">
      <c r="A233" s="11">
        <v>1211</v>
      </c>
      <c r="B233" s="5" t="s">
        <v>221</v>
      </c>
      <c r="C233" s="15">
        <f t="shared" si="10"/>
        <v>2835</v>
      </c>
      <c r="D233" s="15">
        <v>1322</v>
      </c>
      <c r="E233" s="15">
        <v>1513</v>
      </c>
      <c r="F233" s="16"/>
      <c r="G233" s="12">
        <v>810</v>
      </c>
      <c r="H233" s="12">
        <v>838</v>
      </c>
    </row>
    <row r="234" spans="1:9">
      <c r="A234" s="11">
        <v>1212</v>
      </c>
      <c r="B234" s="5" t="s">
        <v>222</v>
      </c>
      <c r="C234" s="15">
        <f t="shared" si="10"/>
        <v>864</v>
      </c>
      <c r="D234" s="15">
        <v>412</v>
      </c>
      <c r="E234" s="15">
        <v>452</v>
      </c>
      <c r="F234" s="16"/>
      <c r="G234" s="12">
        <v>276</v>
      </c>
      <c r="H234" s="12">
        <v>286</v>
      </c>
    </row>
    <row r="235" spans="1:9">
      <c r="A235" s="11"/>
      <c r="C235" s="15"/>
      <c r="D235" s="15"/>
      <c r="E235" s="15"/>
      <c r="F235" s="16"/>
      <c r="G235" s="12"/>
      <c r="H235" s="12"/>
    </row>
    <row r="236" spans="1:9">
      <c r="A236" s="11" t="s">
        <v>223</v>
      </c>
      <c r="C236" s="15">
        <f>SUM(C238:C259)</f>
        <v>137146</v>
      </c>
      <c r="D236" s="15">
        <f>SUM(D238:D259)</f>
        <v>64534</v>
      </c>
      <c r="E236" s="15">
        <f>SUM(E238:E259)</f>
        <v>72612</v>
      </c>
      <c r="F236" s="16"/>
      <c r="G236" s="12">
        <f>SUM(G238:G259)</f>
        <v>32735</v>
      </c>
      <c r="H236" s="12">
        <f>SUM(H238:H259)</f>
        <v>36067</v>
      </c>
    </row>
    <row r="237" spans="1:9" s="2" customFormat="1" ht="6.75" customHeight="1">
      <c r="A237" s="11"/>
      <c r="B237" s="5"/>
      <c r="C237" s="15"/>
      <c r="D237" s="15"/>
      <c r="E237" s="15"/>
      <c r="F237" s="16"/>
      <c r="G237" s="15"/>
      <c r="H237" s="15"/>
      <c r="I237" s="14"/>
    </row>
    <row r="238" spans="1:9">
      <c r="A238" s="11">
        <v>1301</v>
      </c>
      <c r="B238" s="5" t="s">
        <v>224</v>
      </c>
      <c r="C238" s="15">
        <f t="shared" ref="C238:C259" si="11">D238+E238</f>
        <v>4571</v>
      </c>
      <c r="D238" s="15">
        <v>2113</v>
      </c>
      <c r="E238" s="15">
        <v>2458</v>
      </c>
      <c r="F238" s="16"/>
      <c r="G238" s="12">
        <v>1196</v>
      </c>
      <c r="H238" s="12">
        <v>1329</v>
      </c>
    </row>
    <row r="239" spans="1:9">
      <c r="A239" s="11">
        <v>1302</v>
      </c>
      <c r="B239" s="5" t="s">
        <v>225</v>
      </c>
      <c r="C239" s="15">
        <f t="shared" si="11"/>
        <v>19372</v>
      </c>
      <c r="D239" s="15">
        <v>9080</v>
      </c>
      <c r="E239" s="15">
        <v>10292</v>
      </c>
      <c r="F239" s="16"/>
      <c r="G239" s="12">
        <v>3937</v>
      </c>
      <c r="H239" s="12">
        <v>4566</v>
      </c>
    </row>
    <row r="240" spans="1:9">
      <c r="A240" s="11">
        <v>1303</v>
      </c>
      <c r="B240" s="5" t="s">
        <v>226</v>
      </c>
      <c r="C240" s="15">
        <f t="shared" si="11"/>
        <v>10636</v>
      </c>
      <c r="D240" s="15">
        <v>5006</v>
      </c>
      <c r="E240" s="15">
        <v>5630</v>
      </c>
      <c r="F240" s="16"/>
      <c r="G240" s="12">
        <v>2712</v>
      </c>
      <c r="H240" s="12">
        <v>2868</v>
      </c>
    </row>
    <row r="241" spans="1:8">
      <c r="A241" s="11">
        <v>1304</v>
      </c>
      <c r="B241" s="5" t="s">
        <v>227</v>
      </c>
      <c r="C241" s="15">
        <f t="shared" si="11"/>
        <v>14214</v>
      </c>
      <c r="D241" s="15">
        <v>6787</v>
      </c>
      <c r="E241" s="15">
        <v>7427</v>
      </c>
      <c r="F241" s="16"/>
      <c r="G241" s="12">
        <v>3314</v>
      </c>
      <c r="H241" s="12">
        <v>3636</v>
      </c>
    </row>
    <row r="242" spans="1:8">
      <c r="A242" s="11">
        <v>1305</v>
      </c>
      <c r="B242" s="5" t="s">
        <v>228</v>
      </c>
      <c r="C242" s="15">
        <f t="shared" si="11"/>
        <v>9881</v>
      </c>
      <c r="D242" s="15">
        <v>4626</v>
      </c>
      <c r="E242" s="15">
        <v>5255</v>
      </c>
      <c r="F242" s="16"/>
      <c r="G242" s="12">
        <v>2392</v>
      </c>
      <c r="H242" s="12">
        <v>2643</v>
      </c>
    </row>
    <row r="243" spans="1:8">
      <c r="A243" s="11">
        <v>1306</v>
      </c>
      <c r="B243" s="5" t="s">
        <v>229</v>
      </c>
      <c r="C243" s="15">
        <f t="shared" si="11"/>
        <v>3969</v>
      </c>
      <c r="D243" s="15">
        <v>1892</v>
      </c>
      <c r="E243" s="15">
        <v>2077</v>
      </c>
      <c r="F243" s="16"/>
      <c r="G243" s="12">
        <v>1060</v>
      </c>
      <c r="H243" s="12">
        <v>1125</v>
      </c>
    </row>
    <row r="244" spans="1:8">
      <c r="A244" s="11">
        <v>1307</v>
      </c>
      <c r="B244" s="5" t="s">
        <v>230</v>
      </c>
      <c r="C244" s="15">
        <f t="shared" si="11"/>
        <v>4474</v>
      </c>
      <c r="D244" s="15">
        <v>2108</v>
      </c>
      <c r="E244" s="15">
        <v>2366</v>
      </c>
      <c r="F244" s="16"/>
      <c r="G244" s="12">
        <v>1049</v>
      </c>
      <c r="H244" s="12">
        <v>1203</v>
      </c>
    </row>
    <row r="245" spans="1:8">
      <c r="A245" s="11">
        <v>1308</v>
      </c>
      <c r="B245" s="5" t="s">
        <v>231</v>
      </c>
      <c r="C245" s="15">
        <f t="shared" si="11"/>
        <v>9383</v>
      </c>
      <c r="D245" s="15">
        <v>4453</v>
      </c>
      <c r="E245" s="15">
        <v>4930</v>
      </c>
      <c r="F245" s="16"/>
      <c r="G245" s="12">
        <v>2357</v>
      </c>
      <c r="H245" s="12">
        <v>2659</v>
      </c>
    </row>
    <row r="246" spans="1:8">
      <c r="A246" s="11">
        <v>1309</v>
      </c>
      <c r="B246" s="5" t="s">
        <v>232</v>
      </c>
      <c r="C246" s="15">
        <f t="shared" si="11"/>
        <v>1124</v>
      </c>
      <c r="D246" s="15">
        <v>530</v>
      </c>
      <c r="E246" s="15">
        <v>594</v>
      </c>
      <c r="F246" s="16"/>
      <c r="G246" s="12">
        <v>289</v>
      </c>
      <c r="H246" s="12">
        <v>333</v>
      </c>
    </row>
    <row r="247" spans="1:8">
      <c r="A247" s="11">
        <v>1310</v>
      </c>
      <c r="B247" s="5" t="s">
        <v>233</v>
      </c>
      <c r="C247" s="15">
        <f t="shared" si="11"/>
        <v>6148</v>
      </c>
      <c r="D247" s="15">
        <v>2877</v>
      </c>
      <c r="E247" s="15">
        <v>3271</v>
      </c>
      <c r="F247" s="16"/>
      <c r="G247" s="12">
        <v>1701</v>
      </c>
      <c r="H247" s="12">
        <v>1738</v>
      </c>
    </row>
    <row r="248" spans="1:8">
      <c r="A248" s="11">
        <v>1311</v>
      </c>
      <c r="B248" s="5" t="s">
        <v>234</v>
      </c>
      <c r="C248" s="15">
        <f t="shared" si="11"/>
        <v>6335</v>
      </c>
      <c r="D248" s="15">
        <v>3015</v>
      </c>
      <c r="E248" s="15">
        <v>3320</v>
      </c>
      <c r="F248" s="16"/>
      <c r="G248" s="12">
        <v>1592</v>
      </c>
      <c r="H248" s="12">
        <v>1724</v>
      </c>
    </row>
    <row r="249" spans="1:8">
      <c r="A249" s="11">
        <v>1312</v>
      </c>
      <c r="B249" s="5" t="s">
        <v>235</v>
      </c>
      <c r="C249" s="15">
        <f t="shared" si="11"/>
        <v>3678</v>
      </c>
      <c r="D249" s="15">
        <v>1740</v>
      </c>
      <c r="E249" s="15">
        <v>1938</v>
      </c>
      <c r="F249" s="16"/>
      <c r="G249" s="12">
        <v>867</v>
      </c>
      <c r="H249" s="12">
        <v>960</v>
      </c>
    </row>
    <row r="250" spans="1:8">
      <c r="A250" s="11">
        <v>1313</v>
      </c>
      <c r="B250" s="5" t="s">
        <v>236</v>
      </c>
      <c r="C250" s="15">
        <f t="shared" si="11"/>
        <v>4301</v>
      </c>
      <c r="D250" s="15">
        <v>2004</v>
      </c>
      <c r="E250" s="15">
        <v>2297</v>
      </c>
      <c r="F250" s="16"/>
      <c r="G250" s="12">
        <v>922</v>
      </c>
      <c r="H250" s="12">
        <v>1047</v>
      </c>
    </row>
    <row r="251" spans="1:8">
      <c r="A251" s="11">
        <v>1314</v>
      </c>
      <c r="B251" s="5" t="s">
        <v>237</v>
      </c>
      <c r="C251" s="15">
        <f t="shared" si="11"/>
        <v>4022</v>
      </c>
      <c r="D251" s="15">
        <v>1878</v>
      </c>
      <c r="E251" s="15">
        <v>2144</v>
      </c>
      <c r="F251" s="16"/>
      <c r="G251" s="12">
        <v>951</v>
      </c>
      <c r="H251" s="12">
        <v>1042</v>
      </c>
    </row>
    <row r="252" spans="1:8">
      <c r="A252" s="11">
        <v>1315</v>
      </c>
      <c r="B252" s="5" t="s">
        <v>238</v>
      </c>
      <c r="C252" s="15">
        <f t="shared" si="11"/>
        <v>3166</v>
      </c>
      <c r="D252" s="15">
        <v>1458</v>
      </c>
      <c r="E252" s="15">
        <v>1708</v>
      </c>
      <c r="F252" s="16"/>
      <c r="G252" s="12">
        <v>901</v>
      </c>
      <c r="H252" s="12">
        <v>917</v>
      </c>
    </row>
    <row r="253" spans="1:8">
      <c r="A253" s="11">
        <v>1390</v>
      </c>
      <c r="B253" s="5" t="s">
        <v>239</v>
      </c>
      <c r="C253" s="15">
        <f t="shared" si="11"/>
        <v>2151</v>
      </c>
      <c r="D253" s="15">
        <v>1000</v>
      </c>
      <c r="E253" s="15">
        <v>1151</v>
      </c>
      <c r="F253" s="16"/>
      <c r="G253" s="12">
        <v>579</v>
      </c>
      <c r="H253" s="12">
        <v>606</v>
      </c>
    </row>
    <row r="254" spans="1:8">
      <c r="A254" s="11">
        <v>1393</v>
      </c>
      <c r="B254" s="5" t="s">
        <v>240</v>
      </c>
      <c r="C254" s="15">
        <f t="shared" si="11"/>
        <v>3717</v>
      </c>
      <c r="D254" s="15">
        <v>1788</v>
      </c>
      <c r="E254" s="15">
        <v>1929</v>
      </c>
      <c r="F254" s="16"/>
      <c r="G254" s="12">
        <v>818</v>
      </c>
      <c r="H254" s="12">
        <v>984</v>
      </c>
    </row>
    <row r="255" spans="1:8">
      <c r="A255" s="11">
        <v>1394</v>
      </c>
      <c r="B255" s="5" t="s">
        <v>241</v>
      </c>
      <c r="C255" s="15">
        <f t="shared" si="11"/>
        <v>2986</v>
      </c>
      <c r="D255" s="15">
        <v>1387</v>
      </c>
      <c r="E255" s="15">
        <v>1599</v>
      </c>
      <c r="F255" s="16"/>
      <c r="G255" s="12">
        <v>723</v>
      </c>
      <c r="H255" s="12">
        <v>802</v>
      </c>
    </row>
    <row r="256" spans="1:8">
      <c r="A256" s="11">
        <v>1395</v>
      </c>
      <c r="B256" s="5" t="s">
        <v>242</v>
      </c>
      <c r="C256" s="15">
        <f t="shared" si="11"/>
        <v>9330</v>
      </c>
      <c r="D256" s="15">
        <v>4361</v>
      </c>
      <c r="E256" s="15">
        <v>4969</v>
      </c>
      <c r="F256" s="16"/>
      <c r="G256" s="12">
        <v>2185</v>
      </c>
      <c r="H256" s="12">
        <v>2424</v>
      </c>
    </row>
    <row r="257" spans="1:9">
      <c r="A257" s="11">
        <v>1397</v>
      </c>
      <c r="B257" s="5" t="s">
        <v>243</v>
      </c>
      <c r="C257" s="15">
        <f t="shared" si="11"/>
        <v>10014</v>
      </c>
      <c r="D257" s="15">
        <v>4735</v>
      </c>
      <c r="E257" s="15">
        <v>5279</v>
      </c>
      <c r="F257" s="16"/>
      <c r="G257" s="12">
        <v>2190</v>
      </c>
      <c r="H257" s="12">
        <v>2428</v>
      </c>
    </row>
    <row r="258" spans="1:9">
      <c r="A258" s="11">
        <v>1398</v>
      </c>
      <c r="B258" s="5" t="s">
        <v>244</v>
      </c>
      <c r="C258" s="15">
        <f t="shared" si="11"/>
        <v>2554</v>
      </c>
      <c r="D258" s="15">
        <v>1183</v>
      </c>
      <c r="E258" s="15">
        <v>1371</v>
      </c>
      <c r="F258" s="16"/>
      <c r="G258" s="12">
        <v>700</v>
      </c>
      <c r="H258" s="12">
        <v>720</v>
      </c>
    </row>
    <row r="259" spans="1:9">
      <c r="A259" s="11">
        <v>1399</v>
      </c>
      <c r="B259" s="5" t="s">
        <v>245</v>
      </c>
      <c r="C259" s="15">
        <f t="shared" si="11"/>
        <v>1120</v>
      </c>
      <c r="D259" s="15">
        <v>513</v>
      </c>
      <c r="E259" s="15">
        <v>607</v>
      </c>
      <c r="F259" s="16"/>
      <c r="G259" s="12">
        <v>300</v>
      </c>
      <c r="H259" s="12">
        <v>313</v>
      </c>
    </row>
    <row r="260" spans="1:9">
      <c r="A260" s="11"/>
      <c r="C260" s="15"/>
      <c r="D260" s="15"/>
      <c r="E260" s="15"/>
      <c r="F260" s="16"/>
      <c r="G260" s="12"/>
      <c r="H260" s="12"/>
    </row>
    <row r="261" spans="1:9">
      <c r="A261" s="11" t="s">
        <v>246</v>
      </c>
      <c r="C261" s="15">
        <f>SUM(C263:C272)</f>
        <v>142206</v>
      </c>
      <c r="D261" s="15">
        <f>SUM(D263:D272)</f>
        <v>67097</v>
      </c>
      <c r="E261" s="15">
        <f>SUM(E263:E272)</f>
        <v>75109</v>
      </c>
      <c r="F261" s="16"/>
      <c r="G261" s="12">
        <f>SUM(G263:G272)</f>
        <v>33720</v>
      </c>
      <c r="H261" s="12">
        <f>SUM(H263:H272)</f>
        <v>36419</v>
      </c>
    </row>
    <row r="262" spans="1:9" s="2" customFormat="1" ht="6.75" customHeight="1">
      <c r="A262" s="11"/>
      <c r="B262" s="5"/>
      <c r="C262" s="15"/>
      <c r="D262" s="15"/>
      <c r="E262" s="15"/>
      <c r="F262" s="16"/>
      <c r="G262" s="15"/>
      <c r="H262" s="15"/>
      <c r="I262" s="14"/>
    </row>
    <row r="263" spans="1:9">
      <c r="A263" s="11">
        <v>1401</v>
      </c>
      <c r="B263" s="5" t="s">
        <v>247</v>
      </c>
      <c r="C263" s="15">
        <f t="shared" ref="C263:C272" si="12">D263+E263</f>
        <v>22654</v>
      </c>
      <c r="D263" s="15">
        <v>10709</v>
      </c>
      <c r="E263" s="15">
        <v>11945</v>
      </c>
      <c r="F263" s="16"/>
      <c r="G263" s="12">
        <v>5356</v>
      </c>
      <c r="H263" s="12">
        <v>5853</v>
      </c>
    </row>
    <row r="264" spans="1:9">
      <c r="A264" s="11">
        <v>1402</v>
      </c>
      <c r="B264" s="5" t="s">
        <v>248</v>
      </c>
      <c r="C264" s="15">
        <f t="shared" si="12"/>
        <v>12663</v>
      </c>
      <c r="D264" s="15">
        <v>5979</v>
      </c>
      <c r="E264" s="15">
        <v>6684</v>
      </c>
      <c r="F264" s="16"/>
      <c r="G264" s="12">
        <v>3056</v>
      </c>
      <c r="H264" s="12">
        <v>3312</v>
      </c>
    </row>
    <row r="265" spans="1:9">
      <c r="A265" s="11">
        <v>1403</v>
      </c>
      <c r="B265" s="5" t="s">
        <v>249</v>
      </c>
      <c r="C265" s="15">
        <f t="shared" si="12"/>
        <v>24000</v>
      </c>
      <c r="D265" s="15">
        <v>11211</v>
      </c>
      <c r="E265" s="15">
        <v>12789</v>
      </c>
      <c r="F265" s="16"/>
      <c r="G265" s="12">
        <v>5554</v>
      </c>
      <c r="H265" s="12">
        <v>6028</v>
      </c>
    </row>
    <row r="266" spans="1:9">
      <c r="A266" s="11">
        <v>1404</v>
      </c>
      <c r="B266" s="5" t="s">
        <v>250</v>
      </c>
      <c r="C266" s="15">
        <f t="shared" si="12"/>
        <v>12345</v>
      </c>
      <c r="D266" s="15">
        <v>5904</v>
      </c>
      <c r="E266" s="15">
        <v>6441</v>
      </c>
      <c r="F266" s="16"/>
      <c r="G266" s="12">
        <v>2848</v>
      </c>
      <c r="H266" s="12">
        <v>3122</v>
      </c>
    </row>
    <row r="267" spans="1:9">
      <c r="A267" s="11">
        <v>1405</v>
      </c>
      <c r="B267" s="5" t="s">
        <v>251</v>
      </c>
      <c r="C267" s="15">
        <f t="shared" si="12"/>
        <v>15054</v>
      </c>
      <c r="D267" s="15">
        <v>7126</v>
      </c>
      <c r="E267" s="15">
        <v>7928</v>
      </c>
      <c r="F267" s="16"/>
      <c r="G267" s="12">
        <v>3645</v>
      </c>
      <c r="H267" s="12">
        <v>4020</v>
      </c>
    </row>
    <row r="268" spans="1:9">
      <c r="A268" s="11">
        <v>1406</v>
      </c>
      <c r="B268" s="5" t="s">
        <v>252</v>
      </c>
      <c r="C268" s="15">
        <f t="shared" si="12"/>
        <v>18892</v>
      </c>
      <c r="D268" s="15">
        <v>8891</v>
      </c>
      <c r="E268" s="15">
        <v>10001</v>
      </c>
      <c r="F268" s="16"/>
      <c r="G268" s="12">
        <v>4370</v>
      </c>
      <c r="H268" s="12">
        <v>4834</v>
      </c>
    </row>
    <row r="269" spans="1:9">
      <c r="A269" s="11">
        <v>1495</v>
      </c>
      <c r="B269" s="5" t="s">
        <v>253</v>
      </c>
      <c r="C269" s="15">
        <f t="shared" si="12"/>
        <v>6248</v>
      </c>
      <c r="D269" s="15">
        <v>2932</v>
      </c>
      <c r="E269" s="15">
        <v>3316</v>
      </c>
      <c r="F269" s="16"/>
      <c r="G269" s="12">
        <v>1653</v>
      </c>
      <c r="H269" s="12">
        <v>1699</v>
      </c>
    </row>
    <row r="270" spans="1:9">
      <c r="A270" s="11">
        <v>1496</v>
      </c>
      <c r="B270" s="5" t="s">
        <v>254</v>
      </c>
      <c r="C270" s="15">
        <f t="shared" si="12"/>
        <v>2714</v>
      </c>
      <c r="D270" s="15">
        <v>1286</v>
      </c>
      <c r="E270" s="15">
        <v>1428</v>
      </c>
      <c r="F270" s="16"/>
      <c r="G270" s="12">
        <v>675</v>
      </c>
      <c r="H270" s="12">
        <v>697</v>
      </c>
    </row>
    <row r="271" spans="1:9">
      <c r="A271" s="11">
        <v>1498</v>
      </c>
      <c r="B271" s="5" t="s">
        <v>255</v>
      </c>
      <c r="C271" s="15">
        <f t="shared" si="12"/>
        <v>19927</v>
      </c>
      <c r="D271" s="15">
        <v>9452</v>
      </c>
      <c r="E271" s="15">
        <v>10475</v>
      </c>
      <c r="F271" s="16"/>
      <c r="G271" s="12">
        <v>4715</v>
      </c>
      <c r="H271" s="12">
        <v>4906</v>
      </c>
    </row>
    <row r="272" spans="1:9">
      <c r="A272" s="11">
        <v>1499</v>
      </c>
      <c r="B272" s="5" t="s">
        <v>256</v>
      </c>
      <c r="C272" s="15">
        <f t="shared" si="12"/>
        <v>7709</v>
      </c>
      <c r="D272" s="15">
        <v>3607</v>
      </c>
      <c r="E272" s="15">
        <v>4102</v>
      </c>
      <c r="F272" s="16"/>
      <c r="G272" s="12">
        <v>1848</v>
      </c>
      <c r="H272" s="12">
        <v>1948</v>
      </c>
    </row>
    <row r="273" spans="1:9">
      <c r="A273" s="11"/>
      <c r="C273" s="15"/>
      <c r="D273" s="15"/>
      <c r="E273" s="15"/>
      <c r="F273" s="16"/>
      <c r="G273" s="12"/>
      <c r="H273" s="12"/>
    </row>
    <row r="274" spans="1:9">
      <c r="A274" s="11" t="s">
        <v>257</v>
      </c>
      <c r="C274" s="15">
        <f>SUM(C276:C282)</f>
        <v>95982</v>
      </c>
      <c r="D274" s="15">
        <f>SUM(D276:D282)</f>
        <v>44580</v>
      </c>
      <c r="E274" s="15">
        <f>SUM(E276:E282)</f>
        <v>51402</v>
      </c>
      <c r="F274" s="16"/>
      <c r="G274" s="12">
        <f>SUM(G276:G282)</f>
        <v>23070</v>
      </c>
      <c r="H274" s="12">
        <f>SUM(H276:H282)</f>
        <v>24853</v>
      </c>
    </row>
    <row r="275" spans="1:9" s="2" customFormat="1" ht="6.75" customHeight="1">
      <c r="A275" s="11"/>
      <c r="B275" s="5"/>
      <c r="C275" s="15"/>
      <c r="D275" s="15"/>
      <c r="E275" s="15"/>
      <c r="F275" s="16"/>
      <c r="G275" s="15"/>
      <c r="H275" s="15"/>
      <c r="I275" s="14"/>
    </row>
    <row r="276" spans="1:9">
      <c r="A276" s="11">
        <v>1501</v>
      </c>
      <c r="B276" s="5" t="s">
        <v>258</v>
      </c>
      <c r="C276" s="15">
        <f t="shared" ref="C276:C282" si="13">D276+E276</f>
        <v>11601</v>
      </c>
      <c r="D276" s="15">
        <v>5349</v>
      </c>
      <c r="E276" s="15">
        <v>6252</v>
      </c>
      <c r="F276" s="16"/>
      <c r="G276" s="12">
        <v>2376</v>
      </c>
      <c r="H276" s="12">
        <v>2716</v>
      </c>
    </row>
    <row r="277" spans="1:9">
      <c r="A277" s="11">
        <v>1502</v>
      </c>
      <c r="B277" s="5" t="s">
        <v>259</v>
      </c>
      <c r="C277" s="15">
        <f t="shared" si="13"/>
        <v>15991</v>
      </c>
      <c r="D277" s="15">
        <v>7429</v>
      </c>
      <c r="E277" s="15">
        <v>8562</v>
      </c>
      <c r="F277" s="16"/>
      <c r="G277" s="12">
        <v>3666</v>
      </c>
      <c r="H277" s="12">
        <v>4100</v>
      </c>
    </row>
    <row r="278" spans="1:9">
      <c r="A278" s="11">
        <v>1503</v>
      </c>
      <c r="B278" s="5" t="s">
        <v>260</v>
      </c>
      <c r="C278" s="15">
        <f t="shared" si="13"/>
        <v>8591</v>
      </c>
      <c r="D278" s="15">
        <v>3995</v>
      </c>
      <c r="E278" s="15">
        <v>4596</v>
      </c>
      <c r="F278" s="16"/>
      <c r="G278" s="12">
        <v>1897</v>
      </c>
      <c r="H278" s="12">
        <v>2126</v>
      </c>
    </row>
    <row r="279" spans="1:9">
      <c r="A279" s="11">
        <v>1504</v>
      </c>
      <c r="B279" s="5" t="s">
        <v>261</v>
      </c>
      <c r="C279" s="15">
        <f t="shared" si="13"/>
        <v>17007</v>
      </c>
      <c r="D279" s="15">
        <v>7877</v>
      </c>
      <c r="E279" s="15">
        <v>9130</v>
      </c>
      <c r="F279" s="16"/>
      <c r="G279" s="12">
        <v>4169</v>
      </c>
      <c r="H279" s="12">
        <v>4432</v>
      </c>
    </row>
    <row r="280" spans="1:9">
      <c r="A280" s="11">
        <v>1596</v>
      </c>
      <c r="B280" s="5" t="s">
        <v>262</v>
      </c>
      <c r="C280" s="15">
        <f t="shared" si="13"/>
        <v>9373</v>
      </c>
      <c r="D280" s="15">
        <v>4315</v>
      </c>
      <c r="E280" s="15">
        <v>5058</v>
      </c>
      <c r="F280" s="16"/>
      <c r="G280" s="12">
        <v>2776</v>
      </c>
      <c r="H280" s="12">
        <v>2799</v>
      </c>
    </row>
    <row r="281" spans="1:9">
      <c r="A281" s="11">
        <v>1598</v>
      </c>
      <c r="B281" s="5" t="s">
        <v>263</v>
      </c>
      <c r="C281" s="15">
        <f t="shared" si="13"/>
        <v>23131</v>
      </c>
      <c r="D281" s="15">
        <v>10855</v>
      </c>
      <c r="E281" s="15">
        <v>12276</v>
      </c>
      <c r="F281" s="16"/>
      <c r="G281" s="12">
        <v>5323</v>
      </c>
      <c r="H281" s="12">
        <v>5760</v>
      </c>
    </row>
    <row r="282" spans="1:9">
      <c r="A282" s="11">
        <v>1599</v>
      </c>
      <c r="B282" s="5" t="s">
        <v>264</v>
      </c>
      <c r="C282" s="15">
        <f t="shared" si="13"/>
        <v>10288</v>
      </c>
      <c r="D282" s="15">
        <v>4760</v>
      </c>
      <c r="E282" s="15">
        <v>5528</v>
      </c>
      <c r="F282" s="16"/>
      <c r="G282" s="12">
        <v>2863</v>
      </c>
      <c r="H282" s="12">
        <v>2920</v>
      </c>
    </row>
    <row r="283" spans="1:9">
      <c r="A283" s="11"/>
      <c r="C283" s="15"/>
      <c r="D283" s="15"/>
      <c r="E283" s="15"/>
      <c r="F283" s="16"/>
      <c r="G283" s="12"/>
      <c r="H283" s="12"/>
    </row>
    <row r="284" spans="1:9">
      <c r="A284" s="11" t="s">
        <v>265</v>
      </c>
      <c r="C284" s="15">
        <f>SUM(C286:C292)</f>
        <v>73915</v>
      </c>
      <c r="D284" s="15">
        <f>SUM(D286:D292)</f>
        <v>34693</v>
      </c>
      <c r="E284" s="15">
        <f>SUM(E286:E292)</f>
        <v>39222</v>
      </c>
      <c r="F284" s="16"/>
      <c r="G284" s="12">
        <f>SUM(G286:G292)</f>
        <v>17456</v>
      </c>
      <c r="H284" s="12">
        <f>SUM(H286:H292)</f>
        <v>19987</v>
      </c>
    </row>
    <row r="285" spans="1:9" s="2" customFormat="1" ht="6.75" customHeight="1">
      <c r="A285" s="11"/>
      <c r="B285" s="5"/>
      <c r="C285" s="15"/>
      <c r="D285" s="15"/>
      <c r="E285" s="15"/>
      <c r="F285" s="16"/>
      <c r="G285" s="15"/>
      <c r="H285" s="15"/>
      <c r="I285" s="14"/>
    </row>
    <row r="286" spans="1:9">
      <c r="A286" s="11">
        <v>1601</v>
      </c>
      <c r="B286" s="5" t="s">
        <v>266</v>
      </c>
      <c r="C286" s="15">
        <f t="shared" ref="C286:C291" si="14">D286+E286</f>
        <v>21330</v>
      </c>
      <c r="D286" s="15">
        <v>9999</v>
      </c>
      <c r="E286" s="15">
        <v>11331</v>
      </c>
      <c r="F286" s="16"/>
      <c r="G286" s="12">
        <v>5097</v>
      </c>
      <c r="H286" s="12">
        <v>5814</v>
      </c>
    </row>
    <row r="287" spans="1:9">
      <c r="A287" s="11">
        <v>1602</v>
      </c>
      <c r="B287" s="5" t="s">
        <v>267</v>
      </c>
      <c r="C287" s="15">
        <f t="shared" si="14"/>
        <v>13532</v>
      </c>
      <c r="D287" s="15">
        <v>6423</v>
      </c>
      <c r="E287" s="15">
        <v>7109</v>
      </c>
      <c r="F287" s="16"/>
      <c r="G287" s="12">
        <v>3283</v>
      </c>
      <c r="H287" s="12">
        <v>3705</v>
      </c>
    </row>
    <row r="288" spans="1:9">
      <c r="A288" s="11">
        <v>1603</v>
      </c>
      <c r="B288" s="5" t="s">
        <v>268</v>
      </c>
      <c r="C288" s="15">
        <f t="shared" si="14"/>
        <v>17151</v>
      </c>
      <c r="D288" s="15">
        <v>8070</v>
      </c>
      <c r="E288" s="15">
        <v>9081</v>
      </c>
      <c r="F288" s="16"/>
      <c r="G288" s="12">
        <v>4032</v>
      </c>
      <c r="H288" s="12">
        <v>4657</v>
      </c>
    </row>
    <row r="289" spans="1:9">
      <c r="A289" s="11">
        <v>1604</v>
      </c>
      <c r="B289" s="5" t="s">
        <v>269</v>
      </c>
      <c r="C289" s="15">
        <f t="shared" si="14"/>
        <v>20011</v>
      </c>
      <c r="D289" s="15">
        <v>9329</v>
      </c>
      <c r="E289" s="15">
        <v>10682</v>
      </c>
      <c r="F289" s="16"/>
      <c r="G289" s="12">
        <v>4557</v>
      </c>
      <c r="H289" s="12">
        <v>5288</v>
      </c>
    </row>
    <row r="290" spans="1:9">
      <c r="A290" s="11">
        <v>1605</v>
      </c>
      <c r="B290" s="5" t="s">
        <v>270</v>
      </c>
      <c r="C290" s="15">
        <f t="shared" si="14"/>
        <v>1715</v>
      </c>
      <c r="D290" s="15">
        <v>786</v>
      </c>
      <c r="E290" s="15">
        <v>929</v>
      </c>
      <c r="F290" s="16"/>
      <c r="G290" s="12">
        <v>450</v>
      </c>
      <c r="H290" s="12">
        <v>482</v>
      </c>
    </row>
    <row r="291" spans="1:9">
      <c r="A291" s="11">
        <v>1697</v>
      </c>
      <c r="B291" s="5" t="s">
        <v>271</v>
      </c>
      <c r="C291" s="15">
        <f t="shared" si="14"/>
        <v>155</v>
      </c>
      <c r="D291" s="15">
        <v>76</v>
      </c>
      <c r="E291" s="15">
        <v>79</v>
      </c>
      <c r="F291" s="16"/>
      <c r="G291" s="12">
        <v>30</v>
      </c>
      <c r="H291" s="12">
        <v>33</v>
      </c>
    </row>
    <row r="292" spans="1:9">
      <c r="A292" s="11">
        <v>1698</v>
      </c>
      <c r="B292" s="5" t="s">
        <v>272</v>
      </c>
      <c r="C292" s="15">
        <f>D292+E292</f>
        <v>21</v>
      </c>
      <c r="D292" s="15">
        <v>10</v>
      </c>
      <c r="E292" s="15">
        <v>11</v>
      </c>
      <c r="F292" s="16"/>
      <c r="G292" s="12">
        <v>7</v>
      </c>
      <c r="H292" s="12">
        <v>8</v>
      </c>
    </row>
    <row r="293" spans="1:9">
      <c r="A293" s="11"/>
      <c r="C293" s="15"/>
      <c r="D293" s="15"/>
      <c r="E293" s="15"/>
      <c r="F293" s="16"/>
      <c r="G293" s="12"/>
      <c r="H293" s="12"/>
    </row>
    <row r="294" spans="1:9">
      <c r="A294" s="11" t="s">
        <v>273</v>
      </c>
      <c r="C294" s="15">
        <f>SUM(C296:C309)</f>
        <v>660</v>
      </c>
      <c r="D294" s="15">
        <f>SUM(D296:D309)</f>
        <v>302</v>
      </c>
      <c r="E294" s="15">
        <f>SUM(E296:E309)</f>
        <v>358</v>
      </c>
      <c r="F294" s="16"/>
      <c r="G294" s="12">
        <f>SUM(G296:G309)</f>
        <v>221</v>
      </c>
      <c r="H294" s="12">
        <f>SUM(H296:H309)</f>
        <v>230</v>
      </c>
    </row>
    <row r="295" spans="1:9" s="2" customFormat="1" ht="6.75" customHeight="1">
      <c r="A295" s="11"/>
      <c r="B295" s="5"/>
      <c r="C295" s="15"/>
      <c r="D295" s="15"/>
      <c r="E295" s="15"/>
      <c r="F295" s="16"/>
      <c r="G295" s="15"/>
      <c r="H295" s="15"/>
      <c r="I295" s="14"/>
    </row>
    <row r="296" spans="1:9">
      <c r="A296" s="11">
        <v>1701</v>
      </c>
      <c r="B296" s="5" t="s">
        <v>496</v>
      </c>
      <c r="C296" s="15">
        <f t="shared" ref="C296:C307" si="15">D296+E296</f>
        <v>2</v>
      </c>
      <c r="D296" s="15">
        <v>1</v>
      </c>
      <c r="E296" s="15">
        <v>1</v>
      </c>
      <c r="F296" s="16"/>
      <c r="G296" s="12">
        <v>2</v>
      </c>
      <c r="H296" s="12">
        <v>2</v>
      </c>
    </row>
    <row r="297" spans="1:9">
      <c r="A297" s="11" t="s">
        <v>274</v>
      </c>
      <c r="B297" s="5" t="s">
        <v>275</v>
      </c>
      <c r="C297" s="15">
        <f t="shared" ref="C297" si="16">D297+E297</f>
        <v>51</v>
      </c>
      <c r="D297" s="15">
        <v>22</v>
      </c>
      <c r="E297" s="15">
        <v>29</v>
      </c>
      <c r="F297" s="16"/>
      <c r="G297" s="12">
        <v>20</v>
      </c>
      <c r="H297" s="12">
        <v>20</v>
      </c>
    </row>
    <row r="298" spans="1:9">
      <c r="A298" s="11" t="s">
        <v>276</v>
      </c>
      <c r="B298" s="5" t="s">
        <v>277</v>
      </c>
      <c r="C298" s="15">
        <f t="shared" si="15"/>
        <v>61</v>
      </c>
      <c r="D298" s="15">
        <v>24</v>
      </c>
      <c r="E298" s="15">
        <v>37</v>
      </c>
      <c r="F298" s="16"/>
      <c r="G298" s="12">
        <v>26</v>
      </c>
      <c r="H298" s="12">
        <v>26</v>
      </c>
    </row>
    <row r="299" spans="1:9">
      <c r="A299" s="11" t="s">
        <v>278</v>
      </c>
      <c r="B299" s="5" t="s">
        <v>279</v>
      </c>
      <c r="C299" s="15">
        <f t="shared" si="15"/>
        <v>13</v>
      </c>
      <c r="D299" s="15">
        <v>4</v>
      </c>
      <c r="E299" s="15">
        <v>9</v>
      </c>
      <c r="F299" s="16"/>
      <c r="G299" s="12">
        <v>9</v>
      </c>
      <c r="H299" s="12">
        <v>9</v>
      </c>
    </row>
    <row r="300" spans="1:9">
      <c r="A300" s="11" t="s">
        <v>280</v>
      </c>
      <c r="B300" s="5" t="s">
        <v>281</v>
      </c>
      <c r="C300" s="15">
        <f t="shared" si="15"/>
        <v>10</v>
      </c>
      <c r="D300" s="15">
        <v>4</v>
      </c>
      <c r="E300" s="15">
        <v>6</v>
      </c>
      <c r="F300" s="16"/>
      <c r="G300" s="12">
        <v>5</v>
      </c>
      <c r="H300" s="12">
        <v>5</v>
      </c>
    </row>
    <row r="301" spans="1:9">
      <c r="A301" s="11">
        <v>1778</v>
      </c>
      <c r="B301" s="5" t="s">
        <v>282</v>
      </c>
      <c r="C301" s="15">
        <f t="shared" si="15"/>
        <v>7</v>
      </c>
      <c r="D301" s="15">
        <v>2</v>
      </c>
      <c r="E301" s="15">
        <v>5</v>
      </c>
      <c r="F301" s="16"/>
      <c r="G301" s="12">
        <v>3</v>
      </c>
      <c r="H301" s="12">
        <v>3</v>
      </c>
    </row>
    <row r="302" spans="1:9">
      <c r="A302" s="11" t="s">
        <v>283</v>
      </c>
      <c r="B302" s="5" t="s">
        <v>284</v>
      </c>
      <c r="C302" s="15">
        <f t="shared" si="15"/>
        <v>4</v>
      </c>
      <c r="D302" s="15">
        <v>1</v>
      </c>
      <c r="E302" s="15">
        <v>3</v>
      </c>
      <c r="F302" s="16"/>
      <c r="G302" s="12">
        <v>2</v>
      </c>
      <c r="H302" s="12">
        <v>2</v>
      </c>
    </row>
    <row r="303" spans="1:9">
      <c r="A303" s="11" t="s">
        <v>285</v>
      </c>
      <c r="B303" s="5" t="s">
        <v>286</v>
      </c>
      <c r="C303" s="15">
        <f t="shared" si="15"/>
        <v>2</v>
      </c>
      <c r="D303" s="15">
        <v>1</v>
      </c>
      <c r="E303" s="15">
        <v>1</v>
      </c>
      <c r="F303" s="16"/>
      <c r="G303" s="12">
        <v>2</v>
      </c>
      <c r="H303" s="12">
        <v>2</v>
      </c>
    </row>
    <row r="304" spans="1:9">
      <c r="A304" s="11" t="s">
        <v>287</v>
      </c>
      <c r="B304" s="5" t="s">
        <v>288</v>
      </c>
      <c r="C304" s="15">
        <f>D304</f>
        <v>2</v>
      </c>
      <c r="D304" s="15">
        <v>2</v>
      </c>
      <c r="E304" s="15" t="s">
        <v>33</v>
      </c>
      <c r="F304" s="16"/>
      <c r="G304" s="12">
        <v>2</v>
      </c>
      <c r="H304" s="12">
        <v>2</v>
      </c>
    </row>
    <row r="305" spans="1:9">
      <c r="A305" s="11" t="s">
        <v>289</v>
      </c>
      <c r="B305" s="5" t="s">
        <v>290</v>
      </c>
      <c r="C305" s="15">
        <f t="shared" si="15"/>
        <v>6</v>
      </c>
      <c r="D305" s="15">
        <v>4</v>
      </c>
      <c r="E305" s="15">
        <v>2</v>
      </c>
      <c r="F305" s="16"/>
      <c r="G305" s="12">
        <v>6</v>
      </c>
      <c r="H305" s="12">
        <v>6</v>
      </c>
    </row>
    <row r="306" spans="1:9">
      <c r="A306" s="11" t="s">
        <v>291</v>
      </c>
      <c r="B306" s="5" t="s">
        <v>292</v>
      </c>
      <c r="C306" s="15">
        <f t="shared" si="15"/>
        <v>440</v>
      </c>
      <c r="D306" s="15">
        <v>213</v>
      </c>
      <c r="E306" s="15">
        <v>227</v>
      </c>
      <c r="F306" s="16"/>
      <c r="G306" s="12">
        <v>119</v>
      </c>
      <c r="H306" s="12">
        <v>128</v>
      </c>
    </row>
    <row r="307" spans="1:9">
      <c r="A307" s="11" t="s">
        <v>293</v>
      </c>
      <c r="B307" s="5" t="s">
        <v>294</v>
      </c>
      <c r="C307" s="15">
        <f t="shared" si="15"/>
        <v>55</v>
      </c>
      <c r="D307" s="15">
        <v>23</v>
      </c>
      <c r="E307" s="15">
        <v>32</v>
      </c>
      <c r="F307" s="16"/>
      <c r="G307" s="12">
        <v>20</v>
      </c>
      <c r="H307" s="12">
        <v>20</v>
      </c>
    </row>
    <row r="308" spans="1:9">
      <c r="A308" s="11" t="s">
        <v>295</v>
      </c>
      <c r="B308" s="5" t="s">
        <v>296</v>
      </c>
      <c r="C308" s="15">
        <f>D308+E308</f>
        <v>5</v>
      </c>
      <c r="D308" s="15">
        <v>1</v>
      </c>
      <c r="E308" s="15">
        <v>4</v>
      </c>
      <c r="F308" s="16"/>
      <c r="G308" s="12">
        <v>4</v>
      </c>
      <c r="H308" s="12">
        <v>4</v>
      </c>
    </row>
    <row r="309" spans="1:9">
      <c r="A309" s="11">
        <v>1789</v>
      </c>
      <c r="B309" s="5" t="s">
        <v>497</v>
      </c>
      <c r="C309" s="15">
        <f>E309</f>
        <v>2</v>
      </c>
      <c r="D309" s="15" t="s">
        <v>33</v>
      </c>
      <c r="E309" s="15">
        <v>2</v>
      </c>
      <c r="F309" s="16"/>
      <c r="G309" s="12">
        <v>1</v>
      </c>
      <c r="H309" s="12">
        <v>1</v>
      </c>
    </row>
    <row r="310" spans="1:9">
      <c r="A310" s="11"/>
      <c r="C310" s="15"/>
      <c r="D310" s="15"/>
      <c r="E310" s="15"/>
      <c r="F310" s="16"/>
      <c r="G310" s="12"/>
      <c r="H310" s="12"/>
    </row>
    <row r="311" spans="1:9">
      <c r="A311" s="11" t="s">
        <v>297</v>
      </c>
      <c r="C311" s="15">
        <f>SUM(C313:C332)</f>
        <v>65302</v>
      </c>
      <c r="D311" s="15">
        <f>SUM(D313:D332)</f>
        <v>31213</v>
      </c>
      <c r="E311" s="15">
        <f>SUM(E313:E332)</f>
        <v>34089</v>
      </c>
      <c r="F311" s="16"/>
      <c r="G311" s="12">
        <f>SUM(G313:G332)</f>
        <v>17436</v>
      </c>
      <c r="H311" s="12">
        <f>SUM(H313:H332)</f>
        <v>18319</v>
      </c>
    </row>
    <row r="312" spans="1:9" s="2" customFormat="1" ht="6.75" customHeight="1">
      <c r="A312" s="11"/>
      <c r="B312" s="5"/>
      <c r="C312" s="15"/>
      <c r="D312" s="15"/>
      <c r="E312" s="15"/>
      <c r="F312" s="16"/>
      <c r="G312" s="15"/>
      <c r="H312" s="15"/>
      <c r="I312" s="14"/>
    </row>
    <row r="313" spans="1:9">
      <c r="A313" s="11">
        <v>1801</v>
      </c>
      <c r="B313" s="5" t="s">
        <v>298</v>
      </c>
      <c r="C313" s="15">
        <f t="shared" ref="C313:C332" si="17">D313+E313</f>
        <v>1068</v>
      </c>
      <c r="D313" s="15">
        <v>491</v>
      </c>
      <c r="E313" s="15">
        <v>577</v>
      </c>
      <c r="F313" s="16"/>
      <c r="G313" s="12">
        <v>342</v>
      </c>
      <c r="H313" s="12">
        <v>343</v>
      </c>
    </row>
    <row r="314" spans="1:9">
      <c r="A314" s="11">
        <v>1802</v>
      </c>
      <c r="B314" s="5" t="s">
        <v>299</v>
      </c>
      <c r="C314" s="15">
        <f t="shared" si="17"/>
        <v>793</v>
      </c>
      <c r="D314" s="15">
        <v>366</v>
      </c>
      <c r="E314" s="15">
        <v>427</v>
      </c>
      <c r="F314" s="16"/>
      <c r="G314" s="12">
        <v>250</v>
      </c>
      <c r="H314" s="12">
        <v>251</v>
      </c>
    </row>
    <row r="315" spans="1:9">
      <c r="A315" s="11">
        <v>1803</v>
      </c>
      <c r="B315" s="5" t="s">
        <v>300</v>
      </c>
      <c r="C315" s="15">
        <f t="shared" si="17"/>
        <v>761</v>
      </c>
      <c r="D315" s="15">
        <v>362</v>
      </c>
      <c r="E315" s="15">
        <v>399</v>
      </c>
      <c r="F315" s="16"/>
      <c r="G315" s="12">
        <v>246</v>
      </c>
      <c r="H315" s="12">
        <v>253</v>
      </c>
    </row>
    <row r="316" spans="1:9">
      <c r="A316" s="11">
        <v>1804</v>
      </c>
      <c r="B316" s="5" t="s">
        <v>301</v>
      </c>
      <c r="C316" s="15">
        <f t="shared" si="17"/>
        <v>940</v>
      </c>
      <c r="D316" s="15">
        <v>415</v>
      </c>
      <c r="E316" s="15">
        <v>525</v>
      </c>
      <c r="F316" s="16"/>
      <c r="G316" s="12">
        <v>329</v>
      </c>
      <c r="H316" s="12">
        <v>331</v>
      </c>
    </row>
    <row r="317" spans="1:9">
      <c r="A317" s="11">
        <v>1805</v>
      </c>
      <c r="B317" s="5" t="s">
        <v>302</v>
      </c>
      <c r="C317" s="15">
        <f t="shared" si="17"/>
        <v>605</v>
      </c>
      <c r="D317" s="15">
        <v>272</v>
      </c>
      <c r="E317" s="15">
        <v>333</v>
      </c>
      <c r="F317" s="16"/>
      <c r="G317" s="12">
        <v>194</v>
      </c>
      <c r="H317" s="12">
        <v>195</v>
      </c>
    </row>
    <row r="318" spans="1:9">
      <c r="A318" s="11">
        <v>1807</v>
      </c>
      <c r="B318" s="5" t="s">
        <v>303</v>
      </c>
      <c r="C318" s="15">
        <f t="shared" si="17"/>
        <v>1714</v>
      </c>
      <c r="D318" s="15">
        <v>768</v>
      </c>
      <c r="E318" s="15">
        <v>946</v>
      </c>
      <c r="F318" s="16"/>
      <c r="G318" s="12">
        <v>545</v>
      </c>
      <c r="H318" s="12">
        <v>549</v>
      </c>
    </row>
    <row r="319" spans="1:9">
      <c r="A319" s="11">
        <v>1808</v>
      </c>
      <c r="B319" s="5" t="s">
        <v>304</v>
      </c>
      <c r="C319" s="15">
        <f t="shared" si="17"/>
        <v>5903</v>
      </c>
      <c r="D319" s="15">
        <v>2806</v>
      </c>
      <c r="E319" s="15">
        <v>3097</v>
      </c>
      <c r="F319" s="16"/>
      <c r="G319" s="12">
        <v>1567</v>
      </c>
      <c r="H319" s="12">
        <v>1685</v>
      </c>
    </row>
    <row r="320" spans="1:9">
      <c r="A320" s="11">
        <v>1809</v>
      </c>
      <c r="B320" s="5" t="s">
        <v>305</v>
      </c>
      <c r="C320" s="15">
        <f t="shared" si="17"/>
        <v>337</v>
      </c>
      <c r="D320" s="15">
        <v>153</v>
      </c>
      <c r="E320" s="15">
        <v>184</v>
      </c>
      <c r="F320" s="16"/>
      <c r="G320" s="12">
        <v>108</v>
      </c>
      <c r="H320" s="12">
        <v>112</v>
      </c>
    </row>
    <row r="321" spans="1:9">
      <c r="A321" s="11">
        <v>1810</v>
      </c>
      <c r="B321" s="5" t="s">
        <v>306</v>
      </c>
      <c r="C321" s="15">
        <f t="shared" si="17"/>
        <v>3348</v>
      </c>
      <c r="D321" s="15">
        <v>1585</v>
      </c>
      <c r="E321" s="15">
        <v>1763</v>
      </c>
      <c r="F321" s="16"/>
      <c r="G321" s="12">
        <v>894</v>
      </c>
      <c r="H321" s="12">
        <v>948</v>
      </c>
    </row>
    <row r="322" spans="1:9">
      <c r="A322" s="11">
        <v>1811</v>
      </c>
      <c r="B322" s="5" t="s">
        <v>307</v>
      </c>
      <c r="C322" s="15">
        <f t="shared" si="17"/>
        <v>2720</v>
      </c>
      <c r="D322" s="15">
        <v>1279</v>
      </c>
      <c r="E322" s="15">
        <v>1441</v>
      </c>
      <c r="F322" s="16"/>
      <c r="G322" s="12">
        <v>771</v>
      </c>
      <c r="H322" s="12">
        <v>851</v>
      </c>
    </row>
    <row r="323" spans="1:9">
      <c r="A323" s="11">
        <v>1812</v>
      </c>
      <c r="B323" s="5" t="s">
        <v>308</v>
      </c>
      <c r="C323" s="15">
        <f t="shared" si="17"/>
        <v>580</v>
      </c>
      <c r="D323" s="15">
        <v>267</v>
      </c>
      <c r="E323" s="15">
        <v>313</v>
      </c>
      <c r="F323" s="16"/>
      <c r="G323" s="12">
        <v>178</v>
      </c>
      <c r="H323" s="12">
        <v>180</v>
      </c>
    </row>
    <row r="324" spans="1:9">
      <c r="A324" s="11">
        <v>1813</v>
      </c>
      <c r="B324" s="5" t="s">
        <v>309</v>
      </c>
      <c r="C324" s="15">
        <f t="shared" si="17"/>
        <v>465</v>
      </c>
      <c r="D324" s="15">
        <v>221</v>
      </c>
      <c r="E324" s="15">
        <v>244</v>
      </c>
      <c r="F324" s="16"/>
      <c r="G324" s="12">
        <v>155</v>
      </c>
      <c r="H324" s="12">
        <v>159</v>
      </c>
    </row>
    <row r="325" spans="1:9">
      <c r="A325" s="11">
        <v>1814</v>
      </c>
      <c r="B325" s="5" t="s">
        <v>310</v>
      </c>
      <c r="C325" s="15">
        <f t="shared" si="17"/>
        <v>773</v>
      </c>
      <c r="D325" s="15">
        <v>347</v>
      </c>
      <c r="E325" s="15">
        <v>426</v>
      </c>
      <c r="F325" s="16"/>
      <c r="G325" s="12">
        <v>258</v>
      </c>
      <c r="H325" s="12">
        <v>261</v>
      </c>
    </row>
    <row r="326" spans="1:9">
      <c r="A326" s="11">
        <v>1815</v>
      </c>
      <c r="B326" s="5" t="s">
        <v>311</v>
      </c>
      <c r="C326" s="15">
        <f t="shared" si="17"/>
        <v>5378</v>
      </c>
      <c r="D326" s="15">
        <v>2556</v>
      </c>
      <c r="E326" s="15">
        <v>2822</v>
      </c>
      <c r="F326" s="16"/>
      <c r="G326" s="12">
        <v>1469</v>
      </c>
      <c r="H326" s="12">
        <v>1546</v>
      </c>
    </row>
    <row r="327" spans="1:9">
      <c r="A327" s="11">
        <v>1816</v>
      </c>
      <c r="B327" s="5" t="s">
        <v>312</v>
      </c>
      <c r="C327" s="15">
        <f t="shared" si="17"/>
        <v>404</v>
      </c>
      <c r="D327" s="15">
        <v>202</v>
      </c>
      <c r="E327" s="15">
        <v>202</v>
      </c>
      <c r="F327" s="16"/>
      <c r="G327" s="12">
        <v>115</v>
      </c>
      <c r="H327" s="12">
        <v>118</v>
      </c>
    </row>
    <row r="328" spans="1:9">
      <c r="A328" s="11">
        <v>1890</v>
      </c>
      <c r="B328" s="5" t="s">
        <v>313</v>
      </c>
      <c r="C328" s="15">
        <f t="shared" si="17"/>
        <v>14374</v>
      </c>
      <c r="D328" s="15">
        <v>7046</v>
      </c>
      <c r="E328" s="15">
        <v>7328</v>
      </c>
      <c r="F328" s="16"/>
      <c r="G328" s="12">
        <v>3511</v>
      </c>
      <c r="H328" s="12">
        <v>3659</v>
      </c>
    </row>
    <row r="329" spans="1:9">
      <c r="A329" s="11">
        <v>1891</v>
      </c>
      <c r="B329" s="5" t="s">
        <v>314</v>
      </c>
      <c r="C329" s="15">
        <f t="shared" si="17"/>
        <v>1922</v>
      </c>
      <c r="D329" s="15">
        <v>901</v>
      </c>
      <c r="E329" s="15">
        <v>1021</v>
      </c>
      <c r="F329" s="16"/>
      <c r="G329" s="12">
        <v>550</v>
      </c>
      <c r="H329" s="12">
        <v>564</v>
      </c>
    </row>
    <row r="330" spans="1:9">
      <c r="A330" s="11">
        <v>1896</v>
      </c>
      <c r="B330" s="5" t="s">
        <v>315</v>
      </c>
      <c r="C330" s="15">
        <f t="shared" si="17"/>
        <v>884</v>
      </c>
      <c r="D330" s="15">
        <v>414</v>
      </c>
      <c r="E330" s="15">
        <v>470</v>
      </c>
      <c r="F330" s="16"/>
      <c r="G330" s="12">
        <v>277</v>
      </c>
      <c r="H330" s="12">
        <v>278</v>
      </c>
    </row>
    <row r="331" spans="1:9">
      <c r="A331" s="11">
        <v>1897</v>
      </c>
      <c r="B331" s="5" t="s">
        <v>316</v>
      </c>
      <c r="C331" s="15">
        <f t="shared" si="17"/>
        <v>13077</v>
      </c>
      <c r="D331" s="15">
        <v>6263</v>
      </c>
      <c r="E331" s="15">
        <v>6814</v>
      </c>
      <c r="F331" s="16"/>
      <c r="G331" s="12">
        <v>3280</v>
      </c>
      <c r="H331" s="12">
        <v>3506</v>
      </c>
    </row>
    <row r="332" spans="1:9">
      <c r="A332" s="11">
        <v>1898</v>
      </c>
      <c r="B332" s="5" t="s">
        <v>317</v>
      </c>
      <c r="C332" s="15">
        <f t="shared" si="17"/>
        <v>9256</v>
      </c>
      <c r="D332" s="15">
        <v>4499</v>
      </c>
      <c r="E332" s="15">
        <v>4757</v>
      </c>
      <c r="F332" s="16"/>
      <c r="G332" s="12">
        <v>2397</v>
      </c>
      <c r="H332" s="12">
        <v>2530</v>
      </c>
    </row>
    <row r="333" spans="1:9">
      <c r="A333" s="11"/>
      <c r="C333" s="15"/>
      <c r="D333" s="15"/>
      <c r="E333" s="15"/>
      <c r="F333" s="16"/>
      <c r="G333" s="12"/>
      <c r="H333" s="12"/>
    </row>
    <row r="334" spans="1:9">
      <c r="A334" s="11" t="s">
        <v>318</v>
      </c>
      <c r="C334" s="15">
        <f>SUM(C336:C366)</f>
        <v>4947</v>
      </c>
      <c r="D334" s="15">
        <f>SUM(D336:D366)</f>
        <v>2383</v>
      </c>
      <c r="E334" s="15">
        <f>SUM(E336:E366)</f>
        <v>2564</v>
      </c>
      <c r="F334" s="16"/>
      <c r="G334" s="12">
        <f>SUM(G336:G366)</f>
        <v>1449</v>
      </c>
      <c r="H334" s="12">
        <f>SUM(H336:H366)</f>
        <v>1479</v>
      </c>
    </row>
    <row r="335" spans="1:9" s="2" customFormat="1" ht="6.75" customHeight="1">
      <c r="A335" s="11"/>
      <c r="B335" s="5"/>
      <c r="C335" s="15"/>
      <c r="D335" s="15"/>
      <c r="E335" s="15"/>
      <c r="F335" s="16"/>
      <c r="G335" s="15"/>
      <c r="H335" s="15"/>
      <c r="I335" s="14"/>
    </row>
    <row r="336" spans="1:9">
      <c r="A336" s="11">
        <v>1901</v>
      </c>
      <c r="B336" s="5" t="s">
        <v>319</v>
      </c>
      <c r="C336" s="15">
        <f>D336+E336</f>
        <v>37</v>
      </c>
      <c r="D336" s="15">
        <v>15</v>
      </c>
      <c r="E336" s="15">
        <v>22</v>
      </c>
      <c r="F336" s="16"/>
      <c r="G336" s="12">
        <v>18</v>
      </c>
      <c r="H336" s="12">
        <v>18</v>
      </c>
    </row>
    <row r="337" spans="1:8">
      <c r="A337" s="11">
        <v>1902</v>
      </c>
      <c r="B337" s="5" t="s">
        <v>320</v>
      </c>
      <c r="C337" s="15">
        <f>E337</f>
        <v>1</v>
      </c>
      <c r="D337" s="15" t="s">
        <v>33</v>
      </c>
      <c r="E337" s="15">
        <v>1</v>
      </c>
      <c r="F337" s="16"/>
      <c r="G337" s="12">
        <v>1</v>
      </c>
      <c r="H337" s="12">
        <v>1</v>
      </c>
    </row>
    <row r="338" spans="1:8">
      <c r="A338" s="11">
        <v>1903</v>
      </c>
      <c r="B338" s="5" t="s">
        <v>321</v>
      </c>
      <c r="C338" s="15">
        <f t="shared" ref="C338:C366" si="18">D338+E338</f>
        <v>15</v>
      </c>
      <c r="D338" s="15">
        <v>5</v>
      </c>
      <c r="E338" s="15">
        <v>10</v>
      </c>
      <c r="F338" s="16"/>
      <c r="G338" s="12">
        <v>5</v>
      </c>
      <c r="H338" s="12">
        <v>5</v>
      </c>
    </row>
    <row r="339" spans="1:8">
      <c r="A339" s="11">
        <v>1904</v>
      </c>
      <c r="B339" s="5" t="s">
        <v>322</v>
      </c>
      <c r="C339" s="15">
        <f t="shared" si="18"/>
        <v>8</v>
      </c>
      <c r="D339" s="15">
        <v>5</v>
      </c>
      <c r="E339" s="15">
        <v>3</v>
      </c>
      <c r="F339" s="16"/>
      <c r="G339" s="12">
        <v>4</v>
      </c>
      <c r="H339" s="12">
        <v>4</v>
      </c>
    </row>
    <row r="340" spans="1:8">
      <c r="A340" s="11">
        <v>1905</v>
      </c>
      <c r="B340" s="5" t="s">
        <v>323</v>
      </c>
      <c r="C340" s="15">
        <f t="shared" si="18"/>
        <v>9</v>
      </c>
      <c r="D340" s="15">
        <v>5</v>
      </c>
      <c r="E340" s="15">
        <v>4</v>
      </c>
      <c r="F340" s="16"/>
      <c r="G340" s="12">
        <v>5</v>
      </c>
      <c r="H340" s="12">
        <v>5</v>
      </c>
    </row>
    <row r="341" spans="1:8">
      <c r="A341" s="11">
        <v>1906</v>
      </c>
      <c r="B341" s="5" t="s">
        <v>498</v>
      </c>
      <c r="C341" s="15">
        <f t="shared" si="18"/>
        <v>3</v>
      </c>
      <c r="D341" s="15">
        <v>2</v>
      </c>
      <c r="E341" s="15">
        <v>1</v>
      </c>
      <c r="F341" s="16"/>
      <c r="G341" s="12">
        <v>1</v>
      </c>
      <c r="H341" s="12">
        <v>1</v>
      </c>
    </row>
    <row r="342" spans="1:8">
      <c r="A342" s="11">
        <v>1907</v>
      </c>
      <c r="B342" s="5" t="s">
        <v>324</v>
      </c>
      <c r="C342" s="15">
        <f t="shared" si="18"/>
        <v>8</v>
      </c>
      <c r="D342" s="15">
        <v>4</v>
      </c>
      <c r="E342" s="15">
        <v>4</v>
      </c>
      <c r="F342" s="16"/>
      <c r="G342" s="12">
        <v>7</v>
      </c>
      <c r="H342" s="12">
        <v>7</v>
      </c>
    </row>
    <row r="343" spans="1:8">
      <c r="A343" s="11">
        <v>1908</v>
      </c>
      <c r="B343" s="5" t="s">
        <v>325</v>
      </c>
      <c r="C343" s="15">
        <f t="shared" si="18"/>
        <v>10</v>
      </c>
      <c r="D343" s="15">
        <v>7</v>
      </c>
      <c r="E343" s="15">
        <v>3</v>
      </c>
      <c r="F343" s="16"/>
      <c r="G343" s="12">
        <v>5</v>
      </c>
      <c r="H343" s="12">
        <v>5</v>
      </c>
    </row>
    <row r="344" spans="1:8">
      <c r="A344" s="11">
        <v>1909</v>
      </c>
      <c r="B344" s="5" t="s">
        <v>326</v>
      </c>
      <c r="C344" s="15">
        <f t="shared" si="18"/>
        <v>2268</v>
      </c>
      <c r="D344" s="15">
        <v>1102</v>
      </c>
      <c r="E344" s="15">
        <v>1166</v>
      </c>
      <c r="F344" s="16"/>
      <c r="G344" s="12">
        <v>651</v>
      </c>
      <c r="H344" s="12">
        <v>665</v>
      </c>
    </row>
    <row r="345" spans="1:8">
      <c r="A345" s="11">
        <v>1910</v>
      </c>
      <c r="B345" s="5" t="s">
        <v>327</v>
      </c>
      <c r="C345" s="15">
        <f t="shared" si="18"/>
        <v>35</v>
      </c>
      <c r="D345" s="15">
        <v>16</v>
      </c>
      <c r="E345" s="15">
        <v>19</v>
      </c>
      <c r="F345" s="16"/>
      <c r="G345" s="12">
        <v>15</v>
      </c>
      <c r="H345" s="12">
        <v>15</v>
      </c>
    </row>
    <row r="346" spans="1:8">
      <c r="A346" s="11">
        <v>1911</v>
      </c>
      <c r="B346" s="5" t="s">
        <v>328</v>
      </c>
      <c r="C346" s="15">
        <f t="shared" si="18"/>
        <v>43</v>
      </c>
      <c r="D346" s="15">
        <v>16</v>
      </c>
      <c r="E346" s="15">
        <v>27</v>
      </c>
      <c r="F346" s="16"/>
      <c r="G346" s="12">
        <v>23</v>
      </c>
      <c r="H346" s="12">
        <v>23</v>
      </c>
    </row>
    <row r="347" spans="1:8">
      <c r="A347" s="11">
        <v>1912</v>
      </c>
      <c r="B347" s="5" t="s">
        <v>329</v>
      </c>
      <c r="C347" s="15">
        <f t="shared" si="18"/>
        <v>15</v>
      </c>
      <c r="D347" s="15">
        <v>8</v>
      </c>
      <c r="E347" s="15">
        <v>7</v>
      </c>
      <c r="F347" s="16"/>
      <c r="G347" s="12">
        <v>6</v>
      </c>
      <c r="H347" s="12">
        <v>6</v>
      </c>
    </row>
    <row r="348" spans="1:8">
      <c r="A348" s="11">
        <v>1913</v>
      </c>
      <c r="B348" s="5" t="s">
        <v>330</v>
      </c>
      <c r="C348" s="15">
        <f t="shared" si="18"/>
        <v>49</v>
      </c>
      <c r="D348" s="15">
        <v>21</v>
      </c>
      <c r="E348" s="15">
        <v>28</v>
      </c>
      <c r="F348" s="16"/>
      <c r="G348" s="12">
        <v>15</v>
      </c>
      <c r="H348" s="12">
        <v>15</v>
      </c>
    </row>
    <row r="349" spans="1:8">
      <c r="A349" s="11">
        <v>1914</v>
      </c>
      <c r="B349" s="5" t="s">
        <v>331</v>
      </c>
      <c r="C349" s="15">
        <f t="shared" si="18"/>
        <v>18</v>
      </c>
      <c r="D349" s="15">
        <v>7</v>
      </c>
      <c r="E349" s="15">
        <v>11</v>
      </c>
      <c r="F349" s="16"/>
      <c r="G349" s="12">
        <v>8</v>
      </c>
      <c r="H349" s="12">
        <v>8</v>
      </c>
    </row>
    <row r="350" spans="1:8">
      <c r="A350" s="11">
        <v>1915</v>
      </c>
      <c r="B350" s="5" t="s">
        <v>332</v>
      </c>
      <c r="C350" s="15">
        <f t="shared" si="18"/>
        <v>21</v>
      </c>
      <c r="D350" s="15">
        <v>6</v>
      </c>
      <c r="E350" s="15">
        <v>15</v>
      </c>
      <c r="F350" s="16"/>
      <c r="G350" s="12">
        <v>9</v>
      </c>
      <c r="H350" s="12">
        <v>11</v>
      </c>
    </row>
    <row r="351" spans="1:8">
      <c r="A351" s="11">
        <v>1916</v>
      </c>
      <c r="B351" s="5" t="s">
        <v>333</v>
      </c>
      <c r="C351" s="15">
        <f t="shared" si="18"/>
        <v>25</v>
      </c>
      <c r="D351" s="15">
        <v>10</v>
      </c>
      <c r="E351" s="15">
        <v>15</v>
      </c>
      <c r="F351" s="16"/>
      <c r="G351" s="12">
        <v>10</v>
      </c>
      <c r="H351" s="12">
        <v>11</v>
      </c>
    </row>
    <row r="352" spans="1:8">
      <c r="A352" s="11">
        <v>1917</v>
      </c>
      <c r="B352" s="5" t="s">
        <v>334</v>
      </c>
      <c r="C352" s="15">
        <f t="shared" si="18"/>
        <v>1496</v>
      </c>
      <c r="D352" s="15">
        <v>709</v>
      </c>
      <c r="E352" s="15">
        <v>787</v>
      </c>
      <c r="F352" s="16"/>
      <c r="G352" s="12">
        <v>412</v>
      </c>
      <c r="H352" s="12">
        <v>421</v>
      </c>
    </row>
    <row r="353" spans="1:8">
      <c r="A353" s="11">
        <v>1919</v>
      </c>
      <c r="B353" s="5" t="s">
        <v>499</v>
      </c>
      <c r="C353" s="15">
        <f t="shared" si="18"/>
        <v>3</v>
      </c>
      <c r="D353" s="15">
        <v>2</v>
      </c>
      <c r="E353" s="15">
        <v>1</v>
      </c>
      <c r="F353" s="16"/>
      <c r="G353" s="12">
        <v>1</v>
      </c>
      <c r="H353" s="12">
        <v>1</v>
      </c>
    </row>
    <row r="354" spans="1:8">
      <c r="A354" s="11">
        <v>1921</v>
      </c>
      <c r="B354" s="5" t="s">
        <v>500</v>
      </c>
      <c r="C354" s="15">
        <f t="shared" si="18"/>
        <v>2</v>
      </c>
      <c r="D354" s="15">
        <v>1</v>
      </c>
      <c r="E354" s="15">
        <v>1</v>
      </c>
      <c r="F354" s="16"/>
      <c r="G354" s="12">
        <v>2</v>
      </c>
      <c r="H354" s="12">
        <v>2</v>
      </c>
    </row>
    <row r="355" spans="1:8">
      <c r="A355" s="11">
        <v>1922</v>
      </c>
      <c r="B355" s="5" t="s">
        <v>335</v>
      </c>
      <c r="C355" s="15">
        <f t="shared" si="18"/>
        <v>11</v>
      </c>
      <c r="D355" s="15">
        <v>8</v>
      </c>
      <c r="E355" s="15">
        <v>3</v>
      </c>
      <c r="F355" s="16"/>
      <c r="G355" s="12">
        <v>6</v>
      </c>
      <c r="H355" s="12">
        <v>6</v>
      </c>
    </row>
    <row r="356" spans="1:8">
      <c r="A356" s="11">
        <v>1981</v>
      </c>
      <c r="B356" s="5" t="s">
        <v>336</v>
      </c>
      <c r="C356" s="15">
        <f t="shared" si="18"/>
        <v>669</v>
      </c>
      <c r="D356" s="15">
        <v>338</v>
      </c>
      <c r="E356" s="15">
        <v>331</v>
      </c>
      <c r="F356" s="16"/>
      <c r="G356" s="12">
        <v>176</v>
      </c>
      <c r="H356" s="12">
        <v>179</v>
      </c>
    </row>
    <row r="357" spans="1:8">
      <c r="A357" s="11">
        <v>1982</v>
      </c>
      <c r="B357" s="5" t="s">
        <v>337</v>
      </c>
      <c r="C357" s="15">
        <f t="shared" si="18"/>
        <v>7</v>
      </c>
      <c r="D357" s="15">
        <v>2</v>
      </c>
      <c r="E357" s="15">
        <v>5</v>
      </c>
      <c r="F357" s="16"/>
      <c r="G357" s="12">
        <v>4</v>
      </c>
      <c r="H357" s="12">
        <v>4</v>
      </c>
    </row>
    <row r="358" spans="1:8">
      <c r="A358" s="11">
        <v>1983</v>
      </c>
      <c r="B358" s="5" t="s">
        <v>338</v>
      </c>
      <c r="C358" s="15">
        <f t="shared" si="18"/>
        <v>15</v>
      </c>
      <c r="D358" s="15">
        <v>9</v>
      </c>
      <c r="E358" s="15">
        <v>6</v>
      </c>
      <c r="F358" s="16"/>
      <c r="G358" s="12">
        <v>5</v>
      </c>
      <c r="H358" s="12">
        <v>5</v>
      </c>
    </row>
    <row r="359" spans="1:8">
      <c r="A359" s="11">
        <v>1984</v>
      </c>
      <c r="B359" s="5" t="s">
        <v>339</v>
      </c>
      <c r="C359" s="15">
        <f t="shared" si="18"/>
        <v>3</v>
      </c>
      <c r="D359" s="15">
        <v>1</v>
      </c>
      <c r="E359" s="15">
        <v>2</v>
      </c>
      <c r="F359" s="16"/>
      <c r="G359" s="12">
        <v>3</v>
      </c>
      <c r="H359" s="12">
        <v>3</v>
      </c>
    </row>
    <row r="360" spans="1:8">
      <c r="A360" s="11">
        <v>1985</v>
      </c>
      <c r="B360" s="5" t="s">
        <v>340</v>
      </c>
      <c r="C360" s="15">
        <f>E360</f>
        <v>1</v>
      </c>
      <c r="D360" s="15" t="s">
        <v>33</v>
      </c>
      <c r="E360" s="15">
        <v>1</v>
      </c>
      <c r="F360" s="16"/>
      <c r="G360" s="12">
        <v>1</v>
      </c>
      <c r="H360" s="12">
        <v>1</v>
      </c>
    </row>
    <row r="361" spans="1:8">
      <c r="A361" s="11">
        <v>1988</v>
      </c>
      <c r="B361" s="5" t="s">
        <v>341</v>
      </c>
      <c r="C361" s="15">
        <f t="shared" si="18"/>
        <v>3</v>
      </c>
      <c r="D361" s="15">
        <v>1</v>
      </c>
      <c r="E361" s="15">
        <v>2</v>
      </c>
      <c r="F361" s="16"/>
      <c r="G361" s="12">
        <v>2</v>
      </c>
      <c r="H361" s="12">
        <v>2</v>
      </c>
    </row>
    <row r="362" spans="1:8">
      <c r="A362" s="11">
        <v>1992</v>
      </c>
      <c r="B362" s="5" t="s">
        <v>342</v>
      </c>
      <c r="C362" s="15">
        <f t="shared" si="18"/>
        <v>47</v>
      </c>
      <c r="D362" s="15">
        <v>26</v>
      </c>
      <c r="E362" s="15">
        <v>21</v>
      </c>
      <c r="F362" s="16"/>
      <c r="G362" s="12">
        <v>12</v>
      </c>
      <c r="H362" s="12">
        <v>13</v>
      </c>
    </row>
    <row r="363" spans="1:8">
      <c r="A363" s="11">
        <v>1994</v>
      </c>
      <c r="B363" s="5" t="s">
        <v>343</v>
      </c>
      <c r="C363" s="15">
        <f t="shared" si="18"/>
        <v>88</v>
      </c>
      <c r="D363" s="15">
        <v>39</v>
      </c>
      <c r="E363" s="15">
        <v>49</v>
      </c>
      <c r="F363" s="16"/>
      <c r="G363" s="12">
        <v>29</v>
      </c>
      <c r="H363" s="12">
        <v>29</v>
      </c>
    </row>
    <row r="364" spans="1:8">
      <c r="A364" s="11">
        <v>1995</v>
      </c>
      <c r="B364" s="5" t="s">
        <v>344</v>
      </c>
      <c r="C364" s="15">
        <f t="shared" si="18"/>
        <v>11</v>
      </c>
      <c r="D364" s="15">
        <v>3</v>
      </c>
      <c r="E364" s="15">
        <v>8</v>
      </c>
      <c r="F364" s="16"/>
      <c r="G364" s="12">
        <v>6</v>
      </c>
      <c r="H364" s="12">
        <v>6</v>
      </c>
    </row>
    <row r="365" spans="1:8">
      <c r="A365" s="11">
        <v>1997</v>
      </c>
      <c r="B365" s="5" t="s">
        <v>345</v>
      </c>
      <c r="C365" s="15">
        <f t="shared" si="18"/>
        <v>22</v>
      </c>
      <c r="D365" s="15">
        <v>13</v>
      </c>
      <c r="E365" s="15">
        <v>9</v>
      </c>
      <c r="F365" s="16"/>
      <c r="G365" s="12">
        <v>6</v>
      </c>
      <c r="H365" s="12">
        <v>6</v>
      </c>
    </row>
    <row r="366" spans="1:8">
      <c r="A366" s="11">
        <v>1999</v>
      </c>
      <c r="B366" s="5" t="s">
        <v>346</v>
      </c>
      <c r="C366" s="15">
        <f t="shared" si="18"/>
        <v>4</v>
      </c>
      <c r="D366" s="15">
        <v>2</v>
      </c>
      <c r="E366" s="15">
        <v>2</v>
      </c>
      <c r="F366" s="16"/>
      <c r="G366" s="12">
        <v>1</v>
      </c>
      <c r="H366" s="12">
        <v>1</v>
      </c>
    </row>
    <row r="367" spans="1:8">
      <c r="A367" s="11"/>
      <c r="C367" s="15"/>
      <c r="D367" s="15"/>
      <c r="E367" s="15"/>
      <c r="F367" s="16"/>
      <c r="G367" s="12"/>
      <c r="H367" s="12"/>
    </row>
    <row r="368" spans="1:8">
      <c r="A368" s="11" t="s">
        <v>347</v>
      </c>
      <c r="C368" s="15">
        <f>SUM(C370:C380)</f>
        <v>57583</v>
      </c>
      <c r="D368" s="15">
        <f>SUM(D370:D380)</f>
        <v>27647</v>
      </c>
      <c r="E368" s="15">
        <f>SUM(E370:E380)</f>
        <v>29936</v>
      </c>
      <c r="F368" s="16"/>
      <c r="G368" s="12">
        <f>SUM(G370:G380)</f>
        <v>15039</v>
      </c>
      <c r="H368" s="12">
        <f>SUM(H370:H380)</f>
        <v>15783</v>
      </c>
    </row>
    <row r="369" spans="1:9" s="2" customFormat="1" ht="6.75" customHeight="1">
      <c r="A369" s="11"/>
      <c r="B369" s="5"/>
      <c r="C369" s="15"/>
      <c r="D369" s="15"/>
      <c r="E369" s="15"/>
      <c r="F369" s="16"/>
      <c r="G369" s="15"/>
      <c r="H369" s="15"/>
      <c r="I369" s="14"/>
    </row>
    <row r="370" spans="1:9">
      <c r="A370" s="11">
        <v>2001</v>
      </c>
      <c r="B370" s="5" t="s">
        <v>348</v>
      </c>
      <c r="C370" s="15">
        <f t="shared" ref="C370:C380" si="19">D370+E370</f>
        <v>1090</v>
      </c>
      <c r="D370" s="15">
        <v>526</v>
      </c>
      <c r="E370" s="15">
        <v>564</v>
      </c>
      <c r="F370" s="16"/>
      <c r="G370" s="12">
        <v>299</v>
      </c>
      <c r="H370" s="12">
        <v>331</v>
      </c>
    </row>
    <row r="371" spans="1:9">
      <c r="A371" s="11">
        <v>2002</v>
      </c>
      <c r="B371" s="5" t="s">
        <v>349</v>
      </c>
      <c r="C371" s="15">
        <f t="shared" si="19"/>
        <v>703</v>
      </c>
      <c r="D371" s="15">
        <v>316</v>
      </c>
      <c r="E371" s="15">
        <v>387</v>
      </c>
      <c r="F371" s="16"/>
      <c r="G371" s="12">
        <v>239</v>
      </c>
      <c r="H371" s="12">
        <v>241</v>
      </c>
    </row>
    <row r="372" spans="1:9">
      <c r="A372" s="11">
        <v>2003</v>
      </c>
      <c r="B372" s="5" t="s">
        <v>350</v>
      </c>
      <c r="C372" s="15">
        <f t="shared" si="19"/>
        <v>20327</v>
      </c>
      <c r="D372" s="15">
        <v>9795</v>
      </c>
      <c r="E372" s="15">
        <v>10532</v>
      </c>
      <c r="F372" s="16"/>
      <c r="G372" s="12">
        <v>5380</v>
      </c>
      <c r="H372" s="12">
        <v>5652</v>
      </c>
    </row>
    <row r="373" spans="1:9">
      <c r="A373" s="11">
        <v>2004</v>
      </c>
      <c r="B373" s="5" t="s">
        <v>351</v>
      </c>
      <c r="C373" s="15">
        <f t="shared" si="19"/>
        <v>11518</v>
      </c>
      <c r="D373" s="15">
        <v>5555</v>
      </c>
      <c r="E373" s="15">
        <v>5963</v>
      </c>
      <c r="F373" s="16"/>
      <c r="G373" s="12">
        <v>2944</v>
      </c>
      <c r="H373" s="12">
        <v>3065</v>
      </c>
    </row>
    <row r="374" spans="1:9">
      <c r="A374" s="11">
        <v>2005</v>
      </c>
      <c r="B374" s="5" t="s">
        <v>352</v>
      </c>
      <c r="C374" s="15">
        <f t="shared" si="19"/>
        <v>4331</v>
      </c>
      <c r="D374" s="15">
        <v>2058</v>
      </c>
      <c r="E374" s="15">
        <v>2273</v>
      </c>
      <c r="F374" s="16"/>
      <c r="G374" s="12">
        <v>1199</v>
      </c>
      <c r="H374" s="12">
        <v>1240</v>
      </c>
    </row>
    <row r="375" spans="1:9">
      <c r="A375" s="11">
        <v>2006</v>
      </c>
      <c r="B375" s="5" t="s">
        <v>353</v>
      </c>
      <c r="C375" s="15">
        <f t="shared" si="19"/>
        <v>8570</v>
      </c>
      <c r="D375" s="15">
        <v>4071</v>
      </c>
      <c r="E375" s="15">
        <v>4499</v>
      </c>
      <c r="F375" s="16"/>
      <c r="G375" s="12">
        <v>2092</v>
      </c>
      <c r="H375" s="12">
        <v>2239</v>
      </c>
    </row>
    <row r="376" spans="1:9">
      <c r="A376" s="11">
        <v>2007</v>
      </c>
      <c r="B376" s="5" t="s">
        <v>354</v>
      </c>
      <c r="C376" s="15">
        <f t="shared" si="19"/>
        <v>2463</v>
      </c>
      <c r="D376" s="15">
        <v>1198</v>
      </c>
      <c r="E376" s="15">
        <v>1265</v>
      </c>
      <c r="F376" s="16"/>
      <c r="G376" s="12">
        <v>654</v>
      </c>
      <c r="H376" s="12">
        <v>672</v>
      </c>
    </row>
    <row r="377" spans="1:9">
      <c r="A377" s="11">
        <v>2008</v>
      </c>
      <c r="B377" s="5" t="s">
        <v>355</v>
      </c>
      <c r="C377" s="15">
        <f t="shared" si="19"/>
        <v>2368</v>
      </c>
      <c r="D377" s="15">
        <v>1159</v>
      </c>
      <c r="E377" s="15">
        <v>1209</v>
      </c>
      <c r="F377" s="16"/>
      <c r="G377" s="12">
        <v>567</v>
      </c>
      <c r="H377" s="12">
        <v>608</v>
      </c>
    </row>
    <row r="378" spans="1:9">
      <c r="A378" s="11">
        <v>2097</v>
      </c>
      <c r="B378" s="5" t="s">
        <v>356</v>
      </c>
      <c r="C378" s="15">
        <f t="shared" si="19"/>
        <v>367</v>
      </c>
      <c r="D378" s="15">
        <v>172</v>
      </c>
      <c r="E378" s="15">
        <v>195</v>
      </c>
      <c r="F378" s="16"/>
      <c r="G378" s="12">
        <v>105</v>
      </c>
      <c r="H378" s="12">
        <v>107</v>
      </c>
    </row>
    <row r="379" spans="1:9">
      <c r="A379" s="11">
        <v>2098</v>
      </c>
      <c r="B379" s="5" t="s">
        <v>357</v>
      </c>
      <c r="C379" s="15">
        <f t="shared" si="19"/>
        <v>2621</v>
      </c>
      <c r="D379" s="15">
        <v>1230</v>
      </c>
      <c r="E379" s="15">
        <v>1391</v>
      </c>
      <c r="F379" s="16"/>
      <c r="G379" s="12">
        <v>738</v>
      </c>
      <c r="H379" s="12">
        <v>768</v>
      </c>
    </row>
    <row r="380" spans="1:9">
      <c r="A380" s="11">
        <v>2099</v>
      </c>
      <c r="B380" s="5" t="s">
        <v>358</v>
      </c>
      <c r="C380" s="15">
        <f t="shared" si="19"/>
        <v>3225</v>
      </c>
      <c r="D380" s="15">
        <v>1567</v>
      </c>
      <c r="E380" s="15">
        <v>1658</v>
      </c>
      <c r="F380" s="16"/>
      <c r="G380" s="12">
        <v>822</v>
      </c>
      <c r="H380" s="12">
        <v>860</v>
      </c>
    </row>
    <row r="381" spans="1:9">
      <c r="A381" s="11"/>
      <c r="C381" s="15"/>
      <c r="D381" s="15"/>
      <c r="E381" s="15"/>
      <c r="F381" s="16"/>
      <c r="G381" s="12"/>
      <c r="H381" s="12"/>
    </row>
    <row r="382" spans="1:9">
      <c r="A382" s="11" t="s">
        <v>359</v>
      </c>
      <c r="C382" s="15">
        <f>SUM(C384:C397)</f>
        <v>102204</v>
      </c>
      <c r="D382" s="15">
        <f>SUM(D384:D397)</f>
        <v>47948</v>
      </c>
      <c r="E382" s="15">
        <f>SUM(E384:E397)</f>
        <v>54256</v>
      </c>
      <c r="F382" s="16"/>
      <c r="G382" s="12">
        <f>SUM(G384:G397)</f>
        <v>25949</v>
      </c>
      <c r="H382" s="12">
        <f>SUM(H384:H397)</f>
        <v>26656</v>
      </c>
    </row>
    <row r="383" spans="1:9" s="2" customFormat="1" ht="6.75" customHeight="1">
      <c r="A383" s="11"/>
      <c r="B383" s="5"/>
      <c r="C383" s="15"/>
      <c r="D383" s="15"/>
      <c r="E383" s="15"/>
      <c r="F383" s="16"/>
      <c r="G383" s="15"/>
      <c r="H383" s="15"/>
      <c r="I383" s="14"/>
    </row>
    <row r="384" spans="1:9">
      <c r="A384" s="11">
        <v>2101</v>
      </c>
      <c r="B384" s="5" t="s">
        <v>360</v>
      </c>
      <c r="C384" s="15">
        <f t="shared" ref="C384:C397" si="20">D384+E384</f>
        <v>4377</v>
      </c>
      <c r="D384" s="15">
        <v>2100</v>
      </c>
      <c r="E384" s="15">
        <v>2277</v>
      </c>
      <c r="F384" s="16"/>
      <c r="G384" s="12">
        <v>1017</v>
      </c>
      <c r="H384" s="12">
        <v>1050</v>
      </c>
    </row>
    <row r="385" spans="1:9">
      <c r="A385" s="11">
        <v>2102</v>
      </c>
      <c r="B385" s="5" t="s">
        <v>361</v>
      </c>
      <c r="C385" s="16">
        <f t="shared" si="20"/>
        <v>9526</v>
      </c>
      <c r="D385" s="16">
        <v>4444</v>
      </c>
      <c r="E385" s="16">
        <v>5082</v>
      </c>
      <c r="F385" s="16"/>
      <c r="G385" s="13">
        <v>2323</v>
      </c>
      <c r="H385" s="12">
        <v>2373</v>
      </c>
    </row>
    <row r="386" spans="1:9">
      <c r="A386" s="11">
        <v>2103</v>
      </c>
      <c r="B386" s="5" t="s">
        <v>362</v>
      </c>
      <c r="C386" s="16">
        <f t="shared" si="20"/>
        <v>13025</v>
      </c>
      <c r="D386" s="16">
        <v>6161</v>
      </c>
      <c r="E386" s="16">
        <v>6864</v>
      </c>
      <c r="F386" s="16"/>
      <c r="G386" s="13">
        <v>3272</v>
      </c>
      <c r="H386" s="12">
        <v>3355</v>
      </c>
    </row>
    <row r="387" spans="1:9">
      <c r="A387" s="11">
        <v>2104</v>
      </c>
      <c r="B387" s="5" t="s">
        <v>363</v>
      </c>
      <c r="C387" s="16">
        <f t="shared" si="20"/>
        <v>3433</v>
      </c>
      <c r="D387" s="16">
        <v>1640</v>
      </c>
      <c r="E387" s="16">
        <v>1793</v>
      </c>
      <c r="F387" s="16"/>
      <c r="G387" s="13">
        <v>931</v>
      </c>
      <c r="H387" s="12">
        <v>947</v>
      </c>
    </row>
    <row r="388" spans="1:9">
      <c r="A388" s="11">
        <v>2105</v>
      </c>
      <c r="B388" s="5" t="s">
        <v>364</v>
      </c>
      <c r="C388" s="15">
        <f t="shared" si="20"/>
        <v>2326</v>
      </c>
      <c r="D388" s="15">
        <v>1089</v>
      </c>
      <c r="E388" s="15">
        <v>1237</v>
      </c>
      <c r="F388" s="16"/>
      <c r="G388" s="12">
        <v>622</v>
      </c>
      <c r="H388" s="12">
        <v>643</v>
      </c>
    </row>
    <row r="389" spans="1:9">
      <c r="A389" s="11">
        <v>2106</v>
      </c>
      <c r="B389" s="5" t="s">
        <v>365</v>
      </c>
      <c r="C389" s="15">
        <f t="shared" si="20"/>
        <v>12762</v>
      </c>
      <c r="D389" s="15">
        <v>5930</v>
      </c>
      <c r="E389" s="15">
        <v>6832</v>
      </c>
      <c r="F389" s="16"/>
      <c r="G389" s="12">
        <v>3010</v>
      </c>
      <c r="H389" s="12">
        <v>3136</v>
      </c>
    </row>
    <row r="390" spans="1:9">
      <c r="A390" s="11">
        <v>2107</v>
      </c>
      <c r="B390" s="5" t="s">
        <v>366</v>
      </c>
      <c r="C390" s="15">
        <f t="shared" si="20"/>
        <v>7953</v>
      </c>
      <c r="D390" s="15">
        <v>3714</v>
      </c>
      <c r="E390" s="15">
        <v>4239</v>
      </c>
      <c r="F390" s="16"/>
      <c r="G390" s="12">
        <v>2061</v>
      </c>
      <c r="H390" s="12">
        <v>2110</v>
      </c>
    </row>
    <row r="391" spans="1:9">
      <c r="A391" s="11">
        <v>2108</v>
      </c>
      <c r="B391" s="5" t="s">
        <v>367</v>
      </c>
      <c r="C391" s="15">
        <f t="shared" si="20"/>
        <v>10035</v>
      </c>
      <c r="D391" s="15">
        <v>4682</v>
      </c>
      <c r="E391" s="15">
        <v>5353</v>
      </c>
      <c r="F391" s="16"/>
      <c r="G391" s="12">
        <v>2677</v>
      </c>
      <c r="H391" s="12">
        <v>2718</v>
      </c>
    </row>
    <row r="392" spans="1:9">
      <c r="A392" s="11">
        <v>2194</v>
      </c>
      <c r="B392" s="5" t="s">
        <v>368</v>
      </c>
      <c r="C392" s="15">
        <f t="shared" si="20"/>
        <v>2399</v>
      </c>
      <c r="D392" s="15">
        <v>1138</v>
      </c>
      <c r="E392" s="15">
        <v>1261</v>
      </c>
      <c r="F392" s="16"/>
      <c r="G392" s="12">
        <v>541</v>
      </c>
      <c r="H392" s="12">
        <v>591</v>
      </c>
    </row>
    <row r="393" spans="1:9">
      <c r="A393" s="11">
        <v>2195</v>
      </c>
      <c r="B393" s="5" t="s">
        <v>369</v>
      </c>
      <c r="C393" s="15">
        <f t="shared" si="20"/>
        <v>1802</v>
      </c>
      <c r="D393" s="15">
        <v>862</v>
      </c>
      <c r="E393" s="15">
        <v>940</v>
      </c>
      <c r="F393" s="16"/>
      <c r="G393" s="12">
        <v>459</v>
      </c>
      <c r="H393" s="12">
        <v>472</v>
      </c>
    </row>
    <row r="394" spans="1:9">
      <c r="A394" s="11">
        <v>2196</v>
      </c>
      <c r="B394" s="5" t="s">
        <v>370</v>
      </c>
      <c r="C394" s="15">
        <f t="shared" si="20"/>
        <v>11547</v>
      </c>
      <c r="D394" s="15">
        <v>5447</v>
      </c>
      <c r="E394" s="15">
        <v>6100</v>
      </c>
      <c r="F394" s="16"/>
      <c r="G394" s="12">
        <v>2724</v>
      </c>
      <c r="H394" s="12">
        <v>2809</v>
      </c>
    </row>
    <row r="395" spans="1:9">
      <c r="A395" s="11">
        <v>2197</v>
      </c>
      <c r="B395" s="5" t="s">
        <v>371</v>
      </c>
      <c r="C395" s="15">
        <f t="shared" si="20"/>
        <v>6594</v>
      </c>
      <c r="D395" s="15">
        <v>3056</v>
      </c>
      <c r="E395" s="15">
        <v>3538</v>
      </c>
      <c r="F395" s="16"/>
      <c r="G395" s="12">
        <v>1738</v>
      </c>
      <c r="H395" s="12">
        <v>1774</v>
      </c>
    </row>
    <row r="396" spans="1:9">
      <c r="A396" s="11">
        <v>2198</v>
      </c>
      <c r="B396" s="5" t="s">
        <v>372</v>
      </c>
      <c r="C396" s="15">
        <f t="shared" si="20"/>
        <v>14351</v>
      </c>
      <c r="D396" s="15">
        <v>6711</v>
      </c>
      <c r="E396" s="15">
        <v>7640</v>
      </c>
      <c r="F396" s="16"/>
      <c r="G396" s="12">
        <v>4085</v>
      </c>
      <c r="H396" s="12">
        <v>4140</v>
      </c>
    </row>
    <row r="397" spans="1:9">
      <c r="A397" s="11">
        <v>9199</v>
      </c>
      <c r="B397" s="5" t="s">
        <v>373</v>
      </c>
      <c r="C397" s="15">
        <f t="shared" si="20"/>
        <v>2074</v>
      </c>
      <c r="D397" s="15">
        <v>974</v>
      </c>
      <c r="E397" s="15">
        <v>1100</v>
      </c>
      <c r="F397" s="16"/>
      <c r="G397" s="12">
        <v>489</v>
      </c>
      <c r="H397" s="12">
        <v>538</v>
      </c>
    </row>
    <row r="398" spans="1:9">
      <c r="A398" s="11"/>
      <c r="C398" s="15"/>
      <c r="D398" s="15"/>
      <c r="E398" s="15"/>
      <c r="F398" s="16"/>
      <c r="G398" s="12"/>
      <c r="H398" s="12"/>
    </row>
    <row r="399" spans="1:9">
      <c r="A399" s="11" t="s">
        <v>374</v>
      </c>
      <c r="C399" s="18">
        <f t="shared" ref="C399:H399" si="21">SUM(C401:C403)</f>
        <v>536</v>
      </c>
      <c r="D399" s="18">
        <f t="shared" si="21"/>
        <v>258</v>
      </c>
      <c r="E399" s="18">
        <f t="shared" si="21"/>
        <v>278</v>
      </c>
      <c r="F399" s="16">
        <f t="shared" si="21"/>
        <v>0</v>
      </c>
      <c r="G399" s="12">
        <f t="shared" si="21"/>
        <v>159</v>
      </c>
      <c r="H399" s="12">
        <f t="shared" si="21"/>
        <v>159</v>
      </c>
    </row>
    <row r="400" spans="1:9" s="2" customFormat="1" ht="6.75" customHeight="1">
      <c r="A400" s="11"/>
      <c r="B400" s="5"/>
      <c r="C400" s="18"/>
      <c r="D400" s="18"/>
      <c r="E400" s="18"/>
      <c r="F400" s="16"/>
      <c r="G400" s="15"/>
      <c r="H400" s="15"/>
      <c r="I400" s="14"/>
    </row>
    <row r="401" spans="1:8">
      <c r="A401" s="11">
        <v>2201</v>
      </c>
      <c r="B401" s="5" t="s">
        <v>375</v>
      </c>
      <c r="C401" s="18">
        <f>D401+E401</f>
        <v>7</v>
      </c>
      <c r="D401" s="18">
        <v>2</v>
      </c>
      <c r="E401" s="18">
        <v>5</v>
      </c>
      <c r="F401" s="16"/>
      <c r="G401" s="12">
        <v>3</v>
      </c>
      <c r="H401" s="12">
        <v>3</v>
      </c>
    </row>
    <row r="402" spans="1:8">
      <c r="A402" s="11">
        <v>2296</v>
      </c>
      <c r="B402" s="5" t="s">
        <v>376</v>
      </c>
      <c r="C402" s="18">
        <f>D402+E402</f>
        <v>31</v>
      </c>
      <c r="D402" s="18">
        <v>16</v>
      </c>
      <c r="E402" s="18">
        <v>15</v>
      </c>
      <c r="F402" s="16"/>
      <c r="G402" s="12">
        <v>7</v>
      </c>
      <c r="H402" s="12">
        <v>7</v>
      </c>
    </row>
    <row r="403" spans="1:8">
      <c r="A403" s="11">
        <v>2297</v>
      </c>
      <c r="B403" s="5" t="s">
        <v>377</v>
      </c>
      <c r="C403" s="18">
        <f>D403+E403</f>
        <v>498</v>
      </c>
      <c r="D403" s="18">
        <v>240</v>
      </c>
      <c r="E403" s="18">
        <v>258</v>
      </c>
      <c r="F403" s="16"/>
      <c r="G403" s="12">
        <v>149</v>
      </c>
      <c r="H403" s="12">
        <v>149</v>
      </c>
    </row>
    <row r="404" spans="1:8">
      <c r="A404" s="8"/>
      <c r="B404" s="8"/>
      <c r="C404" s="21"/>
      <c r="D404" s="21"/>
      <c r="E404" s="21"/>
      <c r="F404" s="21"/>
      <c r="G404" s="8"/>
      <c r="H404" s="8"/>
    </row>
    <row r="405" spans="1:8">
      <c r="A405" s="5" t="s">
        <v>492</v>
      </c>
      <c r="C405" s="18"/>
      <c r="D405" s="18"/>
      <c r="E405" s="18"/>
      <c r="F405" s="19"/>
    </row>
    <row r="406" spans="1:8">
      <c r="C406" s="18"/>
      <c r="D406" s="18"/>
      <c r="E406" s="18"/>
      <c r="F406" s="19"/>
    </row>
    <row r="407" spans="1:8">
      <c r="C407" s="18"/>
      <c r="D407" s="18"/>
      <c r="E407" s="18"/>
      <c r="F407" s="19"/>
    </row>
    <row r="408" spans="1:8">
      <c r="C408" s="18"/>
      <c r="D408" s="18"/>
      <c r="E408" s="18"/>
      <c r="F408" s="19"/>
    </row>
    <row r="409" spans="1:8">
      <c r="C409" s="18"/>
      <c r="D409" s="18"/>
      <c r="E409" s="18"/>
      <c r="F409" s="19"/>
    </row>
    <row r="410" spans="1:8">
      <c r="C410" s="18"/>
      <c r="D410" s="18"/>
      <c r="E410" s="18"/>
      <c r="F410" s="19"/>
    </row>
    <row r="411" spans="1:8">
      <c r="C411" s="18"/>
      <c r="D411" s="18"/>
      <c r="E411" s="18"/>
      <c r="F411" s="19"/>
    </row>
    <row r="412" spans="1:8">
      <c r="C412" s="18"/>
      <c r="D412" s="18"/>
      <c r="E412" s="18"/>
      <c r="F412" s="19"/>
    </row>
    <row r="413" spans="1:8">
      <c r="C413" s="18"/>
      <c r="D413" s="18"/>
      <c r="E413" s="18"/>
      <c r="F413" s="19"/>
    </row>
    <row r="414" spans="1:8">
      <c r="C414" s="18"/>
      <c r="D414" s="18"/>
      <c r="E414" s="18"/>
      <c r="F414" s="19"/>
    </row>
    <row r="415" spans="1:8">
      <c r="C415" s="18"/>
      <c r="D415" s="18"/>
      <c r="E415" s="18"/>
      <c r="F415" s="19"/>
    </row>
  </sheetData>
  <mergeCells count="5">
    <mergeCell ref="A10:A11"/>
    <mergeCell ref="B10:B11"/>
    <mergeCell ref="C10:E10"/>
    <mergeCell ref="G10:G11"/>
    <mergeCell ref="H10:H11"/>
  </mergeCells>
  <hyperlinks>
    <hyperlink ref="C1" location="Indice!A1" display="Volver al índice"/>
  </hyperlinks>
  <pageMargins left="0.75" right="0.75" top="1" bottom="1" header="0.5" footer="0.5"/>
  <pageSetup paperSize="9" orientation="portrait" r:id="rId1"/>
  <ignoredErrors>
    <ignoredError sqref="A122 A297:A308" numberStoredAsText="1"/>
    <ignoredError sqref="C304 C337:C340 C360 C25:C30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D340"/>
  <sheetViews>
    <sheetView workbookViewId="0">
      <selection activeCell="E1" sqref="E1"/>
    </sheetView>
  </sheetViews>
  <sheetFormatPr baseColWidth="10" defaultRowHeight="15"/>
  <cols>
    <col min="1" max="1" width="16" style="5" customWidth="1"/>
    <col min="2" max="2" width="42.5703125" style="5" bestFit="1" customWidth="1"/>
    <col min="3" max="3" width="8.140625" style="5" customWidth="1"/>
    <col min="4" max="4" width="7.28515625" style="5" bestFit="1" customWidth="1"/>
    <col min="5" max="7" width="8.42578125" style="5" bestFit="1" customWidth="1"/>
    <col min="8" max="18" width="7.85546875" style="5" bestFit="1" customWidth="1"/>
    <col min="19" max="19" width="9.7109375" style="5" bestFit="1" customWidth="1"/>
    <col min="20" max="20" width="10.140625" style="5" bestFit="1" customWidth="1"/>
    <col min="21" max="25" width="11.42578125" style="5"/>
    <col min="26" max="30" width="11.42578125" style="2"/>
  </cols>
  <sheetData>
    <row r="1" spans="1:20">
      <c r="C1" s="6" t="s">
        <v>14</v>
      </c>
    </row>
    <row r="7" spans="1:20">
      <c r="A7" s="5" t="s">
        <v>2</v>
      </c>
    </row>
    <row r="8" spans="1:20">
      <c r="A8" s="5" t="s">
        <v>493</v>
      </c>
    </row>
    <row r="9" spans="1:20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>
      <c r="A10" s="33" t="s">
        <v>16</v>
      </c>
      <c r="B10" s="33" t="s">
        <v>17</v>
      </c>
      <c r="C10" s="37" t="s">
        <v>378</v>
      </c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8" t="s">
        <v>379</v>
      </c>
    </row>
    <row r="11" spans="1:20">
      <c r="A11" s="34"/>
      <c r="B11" s="34"/>
      <c r="C11" s="22" t="s">
        <v>380</v>
      </c>
      <c r="D11" s="22" t="s">
        <v>381</v>
      </c>
      <c r="E11" s="22" t="s">
        <v>382</v>
      </c>
      <c r="F11" s="22" t="s">
        <v>383</v>
      </c>
      <c r="G11" s="22" t="s">
        <v>384</v>
      </c>
      <c r="H11" s="22" t="s">
        <v>385</v>
      </c>
      <c r="I11" s="22" t="s">
        <v>386</v>
      </c>
      <c r="J11" s="22" t="s">
        <v>387</v>
      </c>
      <c r="K11" s="22" t="s">
        <v>388</v>
      </c>
      <c r="L11" s="22" t="s">
        <v>389</v>
      </c>
      <c r="M11" s="22" t="s">
        <v>390</v>
      </c>
      <c r="N11" s="22" t="s">
        <v>391</v>
      </c>
      <c r="O11" s="22" t="s">
        <v>392</v>
      </c>
      <c r="P11" s="22" t="s">
        <v>393</v>
      </c>
      <c r="Q11" s="22" t="s">
        <v>394</v>
      </c>
      <c r="R11" s="22" t="s">
        <v>395</v>
      </c>
      <c r="S11" s="22" t="s">
        <v>396</v>
      </c>
      <c r="T11" s="34"/>
    </row>
    <row r="13" spans="1:20">
      <c r="A13" s="11" t="s">
        <v>24</v>
      </c>
      <c r="C13" s="15">
        <f>SUM(C15:C338)</f>
        <v>100026</v>
      </c>
      <c r="D13" s="15">
        <f t="shared" ref="D13:S13" si="0">SUM(D15:D338)</f>
        <v>95270</v>
      </c>
      <c r="E13" s="15">
        <f t="shared" si="0"/>
        <v>108802</v>
      </c>
      <c r="F13" s="15">
        <f t="shared" si="0"/>
        <v>115081</v>
      </c>
      <c r="G13" s="15">
        <f t="shared" si="0"/>
        <v>108657</v>
      </c>
      <c r="H13" s="15">
        <f t="shared" si="0"/>
        <v>97722</v>
      </c>
      <c r="I13" s="15">
        <f t="shared" si="0"/>
        <v>84296</v>
      </c>
      <c r="J13" s="15">
        <f t="shared" si="0"/>
        <v>79856</v>
      </c>
      <c r="K13" s="15">
        <f>SUM(K15:K338)</f>
        <v>78849</v>
      </c>
      <c r="L13" s="15">
        <f t="shared" si="0"/>
        <v>74331</v>
      </c>
      <c r="M13" s="15">
        <f t="shared" si="0"/>
        <v>60256</v>
      </c>
      <c r="N13" s="15">
        <f t="shared" si="0"/>
        <v>47406</v>
      </c>
      <c r="O13" s="15">
        <f t="shared" si="0"/>
        <v>35033</v>
      </c>
      <c r="P13" s="15">
        <f t="shared" si="0"/>
        <v>26758</v>
      </c>
      <c r="Q13" s="15">
        <f t="shared" si="0"/>
        <v>21329</v>
      </c>
      <c r="R13" s="15">
        <f>SUM(R15:R338)</f>
        <v>14762</v>
      </c>
      <c r="S13" s="15">
        <f t="shared" si="0"/>
        <v>15335</v>
      </c>
      <c r="T13" s="15">
        <f>SUM(T15:T338)</f>
        <v>1163769</v>
      </c>
    </row>
    <row r="14" spans="1:20">
      <c r="A14" s="11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</row>
    <row r="15" spans="1:20">
      <c r="A15" s="11">
        <v>101</v>
      </c>
      <c r="B15" s="24" t="s">
        <v>26</v>
      </c>
      <c r="C15" s="15">
        <v>1500</v>
      </c>
      <c r="D15" s="15">
        <v>1388</v>
      </c>
      <c r="E15" s="15">
        <v>1648</v>
      </c>
      <c r="F15" s="15">
        <v>1814</v>
      </c>
      <c r="G15" s="15">
        <v>1759</v>
      </c>
      <c r="H15" s="15">
        <v>1596</v>
      </c>
      <c r="I15" s="15">
        <v>1424</v>
      </c>
      <c r="J15" s="15">
        <v>1381</v>
      </c>
      <c r="K15" s="15">
        <v>1388</v>
      </c>
      <c r="L15" s="15">
        <v>1205</v>
      </c>
      <c r="M15" s="15">
        <v>945</v>
      </c>
      <c r="N15" s="15">
        <v>805</v>
      </c>
      <c r="O15" s="15">
        <v>636</v>
      </c>
      <c r="P15" s="15">
        <v>465</v>
      </c>
      <c r="Q15" s="15">
        <v>380</v>
      </c>
      <c r="R15" s="15">
        <v>279</v>
      </c>
      <c r="S15" s="15">
        <v>289</v>
      </c>
      <c r="T15" s="15">
        <f>SUM(C15:S15)</f>
        <v>18902</v>
      </c>
    </row>
    <row r="16" spans="1:20">
      <c r="A16" s="11">
        <v>102</v>
      </c>
      <c r="B16" s="24" t="s">
        <v>27</v>
      </c>
      <c r="C16" s="15">
        <v>509</v>
      </c>
      <c r="D16" s="15">
        <v>479</v>
      </c>
      <c r="E16" s="15">
        <v>572</v>
      </c>
      <c r="F16" s="15">
        <v>628</v>
      </c>
      <c r="G16" s="15">
        <v>588</v>
      </c>
      <c r="H16" s="15">
        <v>575</v>
      </c>
      <c r="I16" s="15">
        <v>451</v>
      </c>
      <c r="J16" s="15">
        <v>430</v>
      </c>
      <c r="K16" s="15">
        <v>446</v>
      </c>
      <c r="L16" s="15">
        <v>393</v>
      </c>
      <c r="M16" s="15">
        <v>303</v>
      </c>
      <c r="N16" s="15">
        <v>234</v>
      </c>
      <c r="O16" s="15">
        <v>157</v>
      </c>
      <c r="P16" s="15">
        <v>154</v>
      </c>
      <c r="Q16" s="15">
        <v>75</v>
      </c>
      <c r="R16" s="15">
        <v>66</v>
      </c>
      <c r="S16" s="15">
        <v>72</v>
      </c>
      <c r="T16" s="15">
        <f t="shared" ref="T16:T79" si="1">SUM(C16:S16)</f>
        <v>6132</v>
      </c>
    </row>
    <row r="17" spans="1:20">
      <c r="A17" s="11">
        <v>196</v>
      </c>
      <c r="B17" s="24" t="s">
        <v>28</v>
      </c>
      <c r="C17" s="15">
        <v>315</v>
      </c>
      <c r="D17" s="15">
        <v>364</v>
      </c>
      <c r="E17" s="15">
        <v>374</v>
      </c>
      <c r="F17" s="15">
        <v>355</v>
      </c>
      <c r="G17" s="15">
        <v>322</v>
      </c>
      <c r="H17" s="15">
        <v>301</v>
      </c>
      <c r="I17" s="15">
        <v>289</v>
      </c>
      <c r="J17" s="15">
        <v>260</v>
      </c>
      <c r="K17" s="15">
        <v>228</v>
      </c>
      <c r="L17" s="15">
        <v>202</v>
      </c>
      <c r="M17" s="15">
        <v>145</v>
      </c>
      <c r="N17" s="15">
        <v>137</v>
      </c>
      <c r="O17" s="15">
        <v>117</v>
      </c>
      <c r="P17" s="15">
        <v>72</v>
      </c>
      <c r="Q17" s="15">
        <v>59</v>
      </c>
      <c r="R17" s="15">
        <v>43</v>
      </c>
      <c r="S17" s="15">
        <v>43</v>
      </c>
      <c r="T17" s="15">
        <f t="shared" si="1"/>
        <v>3626</v>
      </c>
    </row>
    <row r="18" spans="1:20">
      <c r="A18" s="11">
        <v>199</v>
      </c>
      <c r="B18" s="24" t="s">
        <v>29</v>
      </c>
      <c r="C18" s="15">
        <v>932</v>
      </c>
      <c r="D18" s="15">
        <v>866</v>
      </c>
      <c r="E18" s="15">
        <v>951</v>
      </c>
      <c r="F18" s="15">
        <v>964</v>
      </c>
      <c r="G18" s="15">
        <v>933</v>
      </c>
      <c r="H18" s="15">
        <v>835</v>
      </c>
      <c r="I18" s="15">
        <v>744</v>
      </c>
      <c r="J18" s="15">
        <v>607</v>
      </c>
      <c r="K18" s="15">
        <v>596</v>
      </c>
      <c r="L18" s="15">
        <v>500</v>
      </c>
      <c r="M18" s="15">
        <v>424</v>
      </c>
      <c r="N18" s="15">
        <v>303</v>
      </c>
      <c r="O18" s="15">
        <v>243</v>
      </c>
      <c r="P18" s="15">
        <v>206</v>
      </c>
      <c r="Q18" s="15">
        <v>125</v>
      </c>
      <c r="R18" s="15">
        <v>92</v>
      </c>
      <c r="S18" s="15">
        <v>100</v>
      </c>
      <c r="T18" s="15">
        <f t="shared" si="1"/>
        <v>9421</v>
      </c>
    </row>
    <row r="19" spans="1:20">
      <c r="A19" s="11">
        <v>202</v>
      </c>
      <c r="B19" s="24" t="s">
        <v>31</v>
      </c>
      <c r="C19" s="15" t="s">
        <v>33</v>
      </c>
      <c r="D19" s="15">
        <v>1</v>
      </c>
      <c r="E19" s="15">
        <v>1</v>
      </c>
      <c r="F19" s="15">
        <v>1</v>
      </c>
      <c r="G19" s="15" t="s">
        <v>33</v>
      </c>
      <c r="H19" s="15" t="s">
        <v>33</v>
      </c>
      <c r="I19" s="15">
        <v>1</v>
      </c>
      <c r="J19" s="15" t="s">
        <v>33</v>
      </c>
      <c r="K19" s="15" t="s">
        <v>33</v>
      </c>
      <c r="L19" s="15">
        <v>1</v>
      </c>
      <c r="M19" s="15" t="s">
        <v>33</v>
      </c>
      <c r="N19" s="15" t="s">
        <v>33</v>
      </c>
      <c r="O19" s="15" t="s">
        <v>33</v>
      </c>
      <c r="P19" s="15" t="s">
        <v>33</v>
      </c>
      <c r="Q19" s="15" t="s">
        <v>33</v>
      </c>
      <c r="R19" s="15" t="s">
        <v>33</v>
      </c>
      <c r="S19" s="15" t="s">
        <v>33</v>
      </c>
      <c r="T19" s="15">
        <f t="shared" si="1"/>
        <v>5</v>
      </c>
    </row>
    <row r="20" spans="1:20">
      <c r="A20" s="11">
        <v>203</v>
      </c>
      <c r="B20" s="24" t="s">
        <v>32</v>
      </c>
      <c r="C20" s="15" t="s">
        <v>33</v>
      </c>
      <c r="D20" s="15" t="s">
        <v>33</v>
      </c>
      <c r="E20" s="15" t="s">
        <v>33</v>
      </c>
      <c r="F20" s="15" t="s">
        <v>33</v>
      </c>
      <c r="G20" s="15" t="s">
        <v>33</v>
      </c>
      <c r="H20" s="15" t="s">
        <v>33</v>
      </c>
      <c r="I20" s="15" t="s">
        <v>33</v>
      </c>
      <c r="J20" s="15" t="s">
        <v>33</v>
      </c>
      <c r="K20" s="15" t="s">
        <v>33</v>
      </c>
      <c r="L20" s="15" t="s">
        <v>33</v>
      </c>
      <c r="M20" s="15">
        <v>1</v>
      </c>
      <c r="N20" s="15" t="s">
        <v>33</v>
      </c>
      <c r="O20" s="15" t="s">
        <v>33</v>
      </c>
      <c r="P20" s="15" t="s">
        <v>33</v>
      </c>
      <c r="Q20" s="15" t="s">
        <v>33</v>
      </c>
      <c r="R20" s="15" t="s">
        <v>33</v>
      </c>
      <c r="S20" s="15" t="s">
        <v>33</v>
      </c>
      <c r="T20" s="15">
        <f t="shared" si="1"/>
        <v>1</v>
      </c>
    </row>
    <row r="21" spans="1:20">
      <c r="A21" s="11">
        <v>204</v>
      </c>
      <c r="B21" s="24" t="s">
        <v>34</v>
      </c>
      <c r="C21" s="15">
        <v>3</v>
      </c>
      <c r="D21" s="15" t="s">
        <v>33</v>
      </c>
      <c r="E21" s="15">
        <v>2</v>
      </c>
      <c r="F21" s="15">
        <v>4</v>
      </c>
      <c r="G21" s="15">
        <v>4</v>
      </c>
      <c r="H21" s="15">
        <v>1</v>
      </c>
      <c r="I21" s="15">
        <v>1</v>
      </c>
      <c r="J21" s="15">
        <v>1</v>
      </c>
      <c r="K21" s="15" t="s">
        <v>33</v>
      </c>
      <c r="L21" s="15">
        <v>1</v>
      </c>
      <c r="M21" s="15" t="s">
        <v>33</v>
      </c>
      <c r="N21" s="15">
        <v>1</v>
      </c>
      <c r="O21" s="15" t="s">
        <v>33</v>
      </c>
      <c r="P21" s="15" t="s">
        <v>33</v>
      </c>
      <c r="Q21" s="15" t="s">
        <v>33</v>
      </c>
      <c r="R21" s="15" t="s">
        <v>33</v>
      </c>
      <c r="S21" s="15" t="s">
        <v>33</v>
      </c>
      <c r="T21" s="15">
        <f t="shared" si="1"/>
        <v>18</v>
      </c>
    </row>
    <row r="22" spans="1:20">
      <c r="A22" s="11">
        <v>205</v>
      </c>
      <c r="B22" s="24" t="s">
        <v>35</v>
      </c>
      <c r="C22" s="15" t="s">
        <v>33</v>
      </c>
      <c r="D22" s="15" t="s">
        <v>33</v>
      </c>
      <c r="E22" s="15">
        <v>1</v>
      </c>
      <c r="F22" s="15" t="s">
        <v>33</v>
      </c>
      <c r="G22" s="15" t="s">
        <v>33</v>
      </c>
      <c r="H22" s="15" t="s">
        <v>33</v>
      </c>
      <c r="I22" s="15" t="s">
        <v>33</v>
      </c>
      <c r="J22" s="15" t="s">
        <v>33</v>
      </c>
      <c r="K22" s="15" t="s">
        <v>33</v>
      </c>
      <c r="L22" s="15">
        <v>3</v>
      </c>
      <c r="M22" s="15" t="s">
        <v>33</v>
      </c>
      <c r="N22" s="15">
        <v>1</v>
      </c>
      <c r="O22" s="15" t="s">
        <v>33</v>
      </c>
      <c r="P22" s="15" t="s">
        <v>33</v>
      </c>
      <c r="Q22" s="15" t="s">
        <v>33</v>
      </c>
      <c r="R22" s="15">
        <v>1</v>
      </c>
      <c r="S22" s="15" t="s">
        <v>33</v>
      </c>
      <c r="T22" s="15">
        <f t="shared" si="1"/>
        <v>6</v>
      </c>
    </row>
    <row r="23" spans="1:20">
      <c r="A23" s="11">
        <v>206</v>
      </c>
      <c r="B23" s="24" t="s">
        <v>36</v>
      </c>
      <c r="C23" s="15" t="s">
        <v>33</v>
      </c>
      <c r="D23" s="15" t="s">
        <v>33</v>
      </c>
      <c r="E23" s="15" t="s">
        <v>33</v>
      </c>
      <c r="F23" s="15" t="s">
        <v>33</v>
      </c>
      <c r="G23" s="15">
        <v>1</v>
      </c>
      <c r="H23" s="15" t="s">
        <v>33</v>
      </c>
      <c r="I23" s="15" t="s">
        <v>33</v>
      </c>
      <c r="J23" s="15" t="s">
        <v>33</v>
      </c>
      <c r="K23" s="15" t="s">
        <v>33</v>
      </c>
      <c r="L23" s="15" t="s">
        <v>33</v>
      </c>
      <c r="M23" s="15">
        <v>2</v>
      </c>
      <c r="N23" s="15" t="s">
        <v>33</v>
      </c>
      <c r="O23" s="15" t="s">
        <v>33</v>
      </c>
      <c r="P23" s="15" t="s">
        <v>33</v>
      </c>
      <c r="Q23" s="15" t="s">
        <v>33</v>
      </c>
      <c r="R23" s="15" t="s">
        <v>33</v>
      </c>
      <c r="S23" s="15" t="s">
        <v>33</v>
      </c>
      <c r="T23" s="15">
        <f t="shared" si="1"/>
        <v>3</v>
      </c>
    </row>
    <row r="24" spans="1:20">
      <c r="A24" s="11">
        <v>207</v>
      </c>
      <c r="B24" s="24" t="s">
        <v>37</v>
      </c>
      <c r="C24" s="15">
        <v>1</v>
      </c>
      <c r="D24" s="15">
        <v>2</v>
      </c>
      <c r="E24" s="15">
        <v>2</v>
      </c>
      <c r="F24" s="15">
        <v>4</v>
      </c>
      <c r="G24" s="15">
        <v>5</v>
      </c>
      <c r="H24" s="15">
        <v>4</v>
      </c>
      <c r="I24" s="15">
        <v>1</v>
      </c>
      <c r="J24" s="15">
        <v>2</v>
      </c>
      <c r="K24" s="15">
        <v>6</v>
      </c>
      <c r="L24" s="15">
        <v>3</v>
      </c>
      <c r="M24" s="15">
        <v>8</v>
      </c>
      <c r="N24" s="15">
        <v>3</v>
      </c>
      <c r="O24" s="15">
        <v>3</v>
      </c>
      <c r="P24" s="15" t="s">
        <v>33</v>
      </c>
      <c r="Q24" s="15">
        <v>2</v>
      </c>
      <c r="R24" s="15">
        <v>2</v>
      </c>
      <c r="S24" s="15">
        <v>2</v>
      </c>
      <c r="T24" s="15">
        <f t="shared" si="1"/>
        <v>50</v>
      </c>
    </row>
    <row r="25" spans="1:20">
      <c r="A25" s="11">
        <v>208</v>
      </c>
      <c r="B25" s="24" t="s">
        <v>38</v>
      </c>
      <c r="C25" s="15" t="s">
        <v>33</v>
      </c>
      <c r="D25" s="15" t="s">
        <v>33</v>
      </c>
      <c r="E25" s="15" t="s">
        <v>33</v>
      </c>
      <c r="F25" s="15" t="s">
        <v>33</v>
      </c>
      <c r="G25" s="15" t="s">
        <v>33</v>
      </c>
      <c r="H25" s="15" t="s">
        <v>33</v>
      </c>
      <c r="I25" s="15" t="s">
        <v>33</v>
      </c>
      <c r="J25" s="15" t="s">
        <v>33</v>
      </c>
      <c r="K25" s="15" t="s">
        <v>33</v>
      </c>
      <c r="L25" s="15" t="s">
        <v>33</v>
      </c>
      <c r="M25" s="15" t="s">
        <v>33</v>
      </c>
      <c r="N25" s="15" t="s">
        <v>33</v>
      </c>
      <c r="O25" s="15" t="s">
        <v>33</v>
      </c>
      <c r="P25" s="15" t="s">
        <v>33</v>
      </c>
      <c r="Q25" s="15" t="s">
        <v>33</v>
      </c>
      <c r="R25" s="15">
        <v>1</v>
      </c>
      <c r="S25" s="15">
        <v>1</v>
      </c>
      <c r="T25" s="15">
        <f t="shared" si="1"/>
        <v>2</v>
      </c>
    </row>
    <row r="26" spans="1:20">
      <c r="A26" s="11">
        <v>209</v>
      </c>
      <c r="B26" s="24" t="s">
        <v>39</v>
      </c>
      <c r="C26" s="15">
        <v>3</v>
      </c>
      <c r="D26" s="15" t="s">
        <v>33</v>
      </c>
      <c r="E26" s="15" t="s">
        <v>33</v>
      </c>
      <c r="F26" s="15">
        <v>2</v>
      </c>
      <c r="G26" s="15" t="s">
        <v>33</v>
      </c>
      <c r="H26" s="15">
        <v>1</v>
      </c>
      <c r="I26" s="15" t="s">
        <v>33</v>
      </c>
      <c r="J26" s="15">
        <v>1</v>
      </c>
      <c r="K26" s="15">
        <v>1</v>
      </c>
      <c r="L26" s="15" t="s">
        <v>33</v>
      </c>
      <c r="M26" s="15" t="s">
        <v>33</v>
      </c>
      <c r="N26" s="15">
        <v>1</v>
      </c>
      <c r="O26" s="15" t="s">
        <v>33</v>
      </c>
      <c r="P26" s="15">
        <v>1</v>
      </c>
      <c r="Q26" s="15">
        <v>1</v>
      </c>
      <c r="R26" s="15">
        <v>1</v>
      </c>
      <c r="S26" s="15" t="s">
        <v>33</v>
      </c>
      <c r="T26" s="15">
        <f t="shared" si="1"/>
        <v>12</v>
      </c>
    </row>
    <row r="27" spans="1:20">
      <c r="A27" s="11">
        <v>210</v>
      </c>
      <c r="B27" s="24" t="s">
        <v>40</v>
      </c>
      <c r="C27" s="15">
        <v>1</v>
      </c>
      <c r="D27" s="15">
        <v>2</v>
      </c>
      <c r="E27" s="15">
        <v>2</v>
      </c>
      <c r="F27" s="15">
        <v>3</v>
      </c>
      <c r="G27" s="15" t="s">
        <v>33</v>
      </c>
      <c r="H27" s="15" t="s">
        <v>33</v>
      </c>
      <c r="I27" s="15">
        <v>1</v>
      </c>
      <c r="J27" s="15">
        <v>1</v>
      </c>
      <c r="K27" s="15" t="s">
        <v>33</v>
      </c>
      <c r="L27" s="15">
        <v>1</v>
      </c>
      <c r="M27" s="15">
        <v>1</v>
      </c>
      <c r="N27" s="15">
        <v>3</v>
      </c>
      <c r="O27" s="15">
        <v>1</v>
      </c>
      <c r="P27" s="15" t="s">
        <v>33</v>
      </c>
      <c r="Q27" s="15">
        <v>1</v>
      </c>
      <c r="R27" s="15" t="s">
        <v>33</v>
      </c>
      <c r="S27" s="15">
        <v>1</v>
      </c>
      <c r="T27" s="15">
        <f t="shared" si="1"/>
        <v>18</v>
      </c>
    </row>
    <row r="28" spans="1:20">
      <c r="A28" s="11">
        <v>211</v>
      </c>
      <c r="B28" s="24" t="s">
        <v>41</v>
      </c>
      <c r="C28" s="15" t="s">
        <v>33</v>
      </c>
      <c r="D28" s="15">
        <v>2</v>
      </c>
      <c r="E28" s="15">
        <v>1</v>
      </c>
      <c r="F28" s="15" t="s">
        <v>33</v>
      </c>
      <c r="G28" s="15" t="s">
        <v>33</v>
      </c>
      <c r="H28" s="15" t="s">
        <v>33</v>
      </c>
      <c r="I28" s="15">
        <v>1</v>
      </c>
      <c r="J28" s="15">
        <v>1</v>
      </c>
      <c r="K28" s="15" t="s">
        <v>33</v>
      </c>
      <c r="L28" s="15" t="s">
        <v>33</v>
      </c>
      <c r="M28" s="15">
        <v>1</v>
      </c>
      <c r="N28" s="15" t="s">
        <v>33</v>
      </c>
      <c r="O28" s="15" t="s">
        <v>33</v>
      </c>
      <c r="P28" s="15" t="s">
        <v>33</v>
      </c>
      <c r="Q28" s="15">
        <v>1</v>
      </c>
      <c r="R28" s="15" t="s">
        <v>33</v>
      </c>
      <c r="S28" s="15" t="s">
        <v>33</v>
      </c>
      <c r="T28" s="15">
        <f t="shared" si="1"/>
        <v>7</v>
      </c>
    </row>
    <row r="29" spans="1:20">
      <c r="A29" s="11">
        <v>212</v>
      </c>
      <c r="B29" s="24" t="s">
        <v>42</v>
      </c>
      <c r="C29" s="15" t="s">
        <v>33</v>
      </c>
      <c r="D29" s="15" t="s">
        <v>33</v>
      </c>
      <c r="E29" s="15">
        <v>1</v>
      </c>
      <c r="F29" s="15" t="s">
        <v>33</v>
      </c>
      <c r="G29" s="15">
        <v>1</v>
      </c>
      <c r="H29" s="15">
        <v>1</v>
      </c>
      <c r="I29" s="15" t="s">
        <v>33</v>
      </c>
      <c r="J29" s="15">
        <v>2</v>
      </c>
      <c r="K29" s="15">
        <v>1</v>
      </c>
      <c r="L29" s="15">
        <v>3</v>
      </c>
      <c r="M29" s="15" t="s">
        <v>33</v>
      </c>
      <c r="N29" s="15" t="s">
        <v>33</v>
      </c>
      <c r="O29" s="15">
        <v>1</v>
      </c>
      <c r="P29" s="15" t="s">
        <v>33</v>
      </c>
      <c r="Q29" s="15" t="s">
        <v>33</v>
      </c>
      <c r="R29" s="15" t="s">
        <v>33</v>
      </c>
      <c r="S29" s="15" t="s">
        <v>33</v>
      </c>
      <c r="T29" s="15">
        <f t="shared" si="1"/>
        <v>10</v>
      </c>
    </row>
    <row r="30" spans="1:20">
      <c r="A30" s="11">
        <v>213</v>
      </c>
      <c r="B30" s="24" t="s">
        <v>43</v>
      </c>
      <c r="C30" s="15">
        <v>1</v>
      </c>
      <c r="D30" s="15">
        <v>2</v>
      </c>
      <c r="E30" s="15">
        <v>5</v>
      </c>
      <c r="F30" s="15">
        <v>6</v>
      </c>
      <c r="G30" s="15">
        <v>1</v>
      </c>
      <c r="H30" s="15" t="s">
        <v>33</v>
      </c>
      <c r="I30" s="15">
        <v>2</v>
      </c>
      <c r="J30" s="15">
        <v>5</v>
      </c>
      <c r="K30" s="15">
        <v>1</v>
      </c>
      <c r="L30" s="15" t="s">
        <v>33</v>
      </c>
      <c r="M30" s="15" t="s">
        <v>33</v>
      </c>
      <c r="N30" s="15">
        <v>1</v>
      </c>
      <c r="O30" s="15">
        <v>1</v>
      </c>
      <c r="P30" s="15">
        <v>1</v>
      </c>
      <c r="Q30" s="15" t="s">
        <v>33</v>
      </c>
      <c r="R30" s="15" t="s">
        <v>33</v>
      </c>
      <c r="S30" s="15" t="s">
        <v>33</v>
      </c>
      <c r="T30" s="15">
        <f t="shared" si="1"/>
        <v>26</v>
      </c>
    </row>
    <row r="31" spans="1:20">
      <c r="A31" s="11">
        <v>214</v>
      </c>
      <c r="B31" s="24" t="s">
        <v>44</v>
      </c>
      <c r="C31" s="15" t="s">
        <v>33</v>
      </c>
      <c r="D31" s="15" t="s">
        <v>33</v>
      </c>
      <c r="E31" s="15" t="s">
        <v>33</v>
      </c>
      <c r="F31" s="15">
        <v>1</v>
      </c>
      <c r="G31" s="15" t="s">
        <v>33</v>
      </c>
      <c r="H31" s="15" t="s">
        <v>33</v>
      </c>
      <c r="I31" s="15" t="s">
        <v>33</v>
      </c>
      <c r="J31" s="15" t="s">
        <v>33</v>
      </c>
      <c r="K31" s="15" t="s">
        <v>33</v>
      </c>
      <c r="L31" s="15" t="s">
        <v>33</v>
      </c>
      <c r="M31" s="15" t="s">
        <v>33</v>
      </c>
      <c r="N31" s="15">
        <v>1</v>
      </c>
      <c r="O31" s="15" t="s">
        <v>33</v>
      </c>
      <c r="P31" s="15">
        <v>1</v>
      </c>
      <c r="Q31" s="15">
        <v>1</v>
      </c>
      <c r="R31" s="15" t="s">
        <v>33</v>
      </c>
      <c r="S31" s="15">
        <v>1</v>
      </c>
      <c r="T31" s="15">
        <f t="shared" si="1"/>
        <v>5</v>
      </c>
    </row>
    <row r="32" spans="1:20">
      <c r="A32" s="11">
        <v>215</v>
      </c>
      <c r="B32" s="24" t="s">
        <v>45</v>
      </c>
      <c r="C32" s="15">
        <v>20</v>
      </c>
      <c r="D32" s="15">
        <v>11</v>
      </c>
      <c r="E32" s="15">
        <v>16</v>
      </c>
      <c r="F32" s="15">
        <v>18</v>
      </c>
      <c r="G32" s="15">
        <v>18</v>
      </c>
      <c r="H32" s="15">
        <v>10</v>
      </c>
      <c r="I32" s="15">
        <v>12</v>
      </c>
      <c r="J32" s="15">
        <v>13</v>
      </c>
      <c r="K32" s="15">
        <v>16</v>
      </c>
      <c r="L32" s="15">
        <v>14</v>
      </c>
      <c r="M32" s="15">
        <v>7</v>
      </c>
      <c r="N32" s="15">
        <v>4</v>
      </c>
      <c r="O32" s="15">
        <v>3</v>
      </c>
      <c r="P32" s="15">
        <v>5</v>
      </c>
      <c r="Q32" s="15">
        <v>4</v>
      </c>
      <c r="R32" s="15">
        <v>4</v>
      </c>
      <c r="S32" s="15">
        <v>1</v>
      </c>
      <c r="T32" s="15">
        <f t="shared" si="1"/>
        <v>176</v>
      </c>
    </row>
    <row r="33" spans="1:20">
      <c r="A33" s="11">
        <v>216</v>
      </c>
      <c r="B33" s="24" t="s">
        <v>46</v>
      </c>
      <c r="C33" s="15">
        <v>17</v>
      </c>
      <c r="D33" s="15">
        <v>6</v>
      </c>
      <c r="E33" s="15">
        <v>9</v>
      </c>
      <c r="F33" s="15">
        <v>12</v>
      </c>
      <c r="G33" s="15">
        <v>10</v>
      </c>
      <c r="H33" s="15">
        <v>9</v>
      </c>
      <c r="I33" s="15">
        <v>9</v>
      </c>
      <c r="J33" s="15">
        <v>10</v>
      </c>
      <c r="K33" s="15">
        <v>3</v>
      </c>
      <c r="L33" s="15">
        <v>5</v>
      </c>
      <c r="M33" s="15">
        <v>7</v>
      </c>
      <c r="N33" s="15">
        <v>5</v>
      </c>
      <c r="O33" s="15">
        <v>9</v>
      </c>
      <c r="P33" s="15">
        <v>4</v>
      </c>
      <c r="Q33" s="15">
        <v>2</v>
      </c>
      <c r="R33" s="15">
        <v>1</v>
      </c>
      <c r="S33" s="15">
        <v>2</v>
      </c>
      <c r="T33" s="15">
        <f t="shared" si="1"/>
        <v>120</v>
      </c>
    </row>
    <row r="34" spans="1:20">
      <c r="A34" s="11">
        <v>217</v>
      </c>
      <c r="B34" s="24" t="s">
        <v>47</v>
      </c>
      <c r="C34" s="15">
        <v>2</v>
      </c>
      <c r="D34" s="15">
        <v>3</v>
      </c>
      <c r="E34" s="15">
        <v>5</v>
      </c>
      <c r="F34" s="15">
        <v>3</v>
      </c>
      <c r="G34" s="15">
        <v>2</v>
      </c>
      <c r="H34" s="15">
        <v>7</v>
      </c>
      <c r="I34" s="15">
        <v>2</v>
      </c>
      <c r="J34" s="15">
        <v>3</v>
      </c>
      <c r="K34" s="15">
        <v>3</v>
      </c>
      <c r="L34" s="15">
        <v>9</v>
      </c>
      <c r="M34" s="15">
        <v>6</v>
      </c>
      <c r="N34" s="15" t="s">
        <v>33</v>
      </c>
      <c r="O34" s="15">
        <v>4</v>
      </c>
      <c r="P34" s="15">
        <v>3</v>
      </c>
      <c r="Q34" s="15">
        <v>4</v>
      </c>
      <c r="R34" s="15">
        <v>3</v>
      </c>
      <c r="S34" s="15">
        <v>1</v>
      </c>
      <c r="T34" s="15">
        <f t="shared" si="1"/>
        <v>60</v>
      </c>
    </row>
    <row r="35" spans="1:20">
      <c r="A35" s="11">
        <v>219</v>
      </c>
      <c r="B35" s="24" t="s">
        <v>48</v>
      </c>
      <c r="C35" s="15">
        <v>14</v>
      </c>
      <c r="D35" s="15">
        <v>13</v>
      </c>
      <c r="E35" s="15">
        <v>24</v>
      </c>
      <c r="F35" s="15">
        <v>19</v>
      </c>
      <c r="G35" s="15">
        <v>18</v>
      </c>
      <c r="H35" s="15">
        <v>18</v>
      </c>
      <c r="I35" s="15">
        <v>14</v>
      </c>
      <c r="J35" s="15">
        <v>16</v>
      </c>
      <c r="K35" s="15">
        <v>15</v>
      </c>
      <c r="L35" s="15">
        <v>27</v>
      </c>
      <c r="M35" s="15">
        <v>12</v>
      </c>
      <c r="N35" s="15">
        <v>15</v>
      </c>
      <c r="O35" s="15">
        <v>2</v>
      </c>
      <c r="P35" s="15">
        <v>7</v>
      </c>
      <c r="Q35" s="15">
        <v>7</v>
      </c>
      <c r="R35" s="15">
        <v>6</v>
      </c>
      <c r="S35" s="15">
        <v>9</v>
      </c>
      <c r="T35" s="15">
        <f t="shared" si="1"/>
        <v>236</v>
      </c>
    </row>
    <row r="36" spans="1:20">
      <c r="A36" s="11">
        <v>293</v>
      </c>
      <c r="B36" s="24" t="s">
        <v>49</v>
      </c>
      <c r="C36" s="15">
        <v>1</v>
      </c>
      <c r="D36" s="15" t="s">
        <v>33</v>
      </c>
      <c r="E36" s="15">
        <v>1</v>
      </c>
      <c r="F36" s="15">
        <v>1</v>
      </c>
      <c r="G36" s="15">
        <v>1</v>
      </c>
      <c r="H36" s="15">
        <v>1</v>
      </c>
      <c r="I36" s="15">
        <v>1</v>
      </c>
      <c r="J36" s="15">
        <v>1</v>
      </c>
      <c r="K36" s="15">
        <v>2</v>
      </c>
      <c r="L36" s="15">
        <v>1</v>
      </c>
      <c r="M36" s="15" t="s">
        <v>33</v>
      </c>
      <c r="N36" s="15">
        <v>2</v>
      </c>
      <c r="O36" s="15">
        <v>1</v>
      </c>
      <c r="P36" s="15" t="s">
        <v>33</v>
      </c>
      <c r="Q36" s="15" t="s">
        <v>33</v>
      </c>
      <c r="R36" s="15" t="s">
        <v>33</v>
      </c>
      <c r="S36" s="15" t="s">
        <v>33</v>
      </c>
      <c r="T36" s="15">
        <f t="shared" si="1"/>
        <v>13</v>
      </c>
    </row>
    <row r="37" spans="1:20">
      <c r="A37" s="11">
        <v>294</v>
      </c>
      <c r="B37" s="24" t="s">
        <v>50</v>
      </c>
      <c r="C37" s="15" t="s">
        <v>33</v>
      </c>
      <c r="D37" s="15">
        <v>2</v>
      </c>
      <c r="E37" s="15">
        <v>1</v>
      </c>
      <c r="F37" s="15" t="s">
        <v>33</v>
      </c>
      <c r="G37" s="15">
        <v>1</v>
      </c>
      <c r="H37" s="15" t="s">
        <v>33</v>
      </c>
      <c r="I37" s="15" t="s">
        <v>33</v>
      </c>
      <c r="J37" s="15">
        <v>1</v>
      </c>
      <c r="K37" s="15">
        <v>3</v>
      </c>
      <c r="L37" s="15">
        <v>1</v>
      </c>
      <c r="M37" s="15">
        <v>1</v>
      </c>
      <c r="N37" s="15">
        <v>1</v>
      </c>
      <c r="O37" s="15">
        <v>3</v>
      </c>
      <c r="P37" s="15">
        <v>1</v>
      </c>
      <c r="Q37" s="15">
        <v>2</v>
      </c>
      <c r="R37" s="15">
        <v>3</v>
      </c>
      <c r="S37" s="15">
        <v>1</v>
      </c>
      <c r="T37" s="15">
        <f t="shared" si="1"/>
        <v>21</v>
      </c>
    </row>
    <row r="38" spans="1:20">
      <c r="A38" s="11">
        <v>295</v>
      </c>
      <c r="B38" s="24" t="s">
        <v>51</v>
      </c>
      <c r="C38" s="15" t="s">
        <v>33</v>
      </c>
      <c r="D38" s="15" t="s">
        <v>33</v>
      </c>
      <c r="E38" s="15" t="s">
        <v>33</v>
      </c>
      <c r="F38" s="15" t="s">
        <v>33</v>
      </c>
      <c r="G38" s="15" t="s">
        <v>33</v>
      </c>
      <c r="H38" s="15" t="s">
        <v>33</v>
      </c>
      <c r="I38" s="15" t="s">
        <v>33</v>
      </c>
      <c r="J38" s="15" t="s">
        <v>33</v>
      </c>
      <c r="K38" s="15" t="s">
        <v>33</v>
      </c>
      <c r="L38" s="15" t="s">
        <v>33</v>
      </c>
      <c r="M38" s="15" t="s">
        <v>33</v>
      </c>
      <c r="N38" s="15" t="s">
        <v>33</v>
      </c>
      <c r="O38" s="15">
        <v>2</v>
      </c>
      <c r="P38" s="15" t="s">
        <v>33</v>
      </c>
      <c r="Q38" s="15">
        <v>1</v>
      </c>
      <c r="R38" s="15" t="s">
        <v>33</v>
      </c>
      <c r="S38" s="15" t="s">
        <v>33</v>
      </c>
      <c r="T38" s="15">
        <f t="shared" si="1"/>
        <v>3</v>
      </c>
    </row>
    <row r="39" spans="1:20">
      <c r="A39" s="11">
        <v>296</v>
      </c>
      <c r="B39" s="24" t="s">
        <v>52</v>
      </c>
      <c r="C39" s="15">
        <v>443</v>
      </c>
      <c r="D39" s="15">
        <v>415</v>
      </c>
      <c r="E39" s="15">
        <v>443</v>
      </c>
      <c r="F39" s="15">
        <v>465</v>
      </c>
      <c r="G39" s="15">
        <v>462</v>
      </c>
      <c r="H39" s="15">
        <v>400</v>
      </c>
      <c r="I39" s="15">
        <v>365</v>
      </c>
      <c r="J39" s="15">
        <v>306</v>
      </c>
      <c r="K39" s="15">
        <v>295</v>
      </c>
      <c r="L39" s="15">
        <v>239</v>
      </c>
      <c r="M39" s="15">
        <v>223</v>
      </c>
      <c r="N39" s="15">
        <v>163</v>
      </c>
      <c r="O39" s="15">
        <v>129</v>
      </c>
      <c r="P39" s="15">
        <v>70</v>
      </c>
      <c r="Q39" s="15">
        <v>43</v>
      </c>
      <c r="R39" s="15">
        <v>41</v>
      </c>
      <c r="S39" s="15">
        <v>36</v>
      </c>
      <c r="T39" s="15">
        <f t="shared" si="1"/>
        <v>4538</v>
      </c>
    </row>
    <row r="40" spans="1:20">
      <c r="A40" s="11">
        <v>297</v>
      </c>
      <c r="B40" s="24" t="s">
        <v>53</v>
      </c>
      <c r="C40" s="15">
        <v>39</v>
      </c>
      <c r="D40" s="15">
        <v>26</v>
      </c>
      <c r="E40" s="15">
        <v>36</v>
      </c>
      <c r="F40" s="15">
        <v>45</v>
      </c>
      <c r="G40" s="15">
        <v>37</v>
      </c>
      <c r="H40" s="15">
        <v>37</v>
      </c>
      <c r="I40" s="15">
        <v>26</v>
      </c>
      <c r="J40" s="15">
        <v>23</v>
      </c>
      <c r="K40" s="15">
        <v>30</v>
      </c>
      <c r="L40" s="15">
        <v>27</v>
      </c>
      <c r="M40" s="15">
        <v>16</v>
      </c>
      <c r="N40" s="15">
        <v>12</v>
      </c>
      <c r="O40" s="15">
        <v>14</v>
      </c>
      <c r="P40" s="15">
        <v>8</v>
      </c>
      <c r="Q40" s="15">
        <v>8</v>
      </c>
      <c r="R40" s="15">
        <v>4</v>
      </c>
      <c r="S40" s="15">
        <v>3</v>
      </c>
      <c r="T40" s="15">
        <f t="shared" si="1"/>
        <v>391</v>
      </c>
    </row>
    <row r="41" spans="1:20">
      <c r="A41" s="11">
        <v>298</v>
      </c>
      <c r="B41" s="5" t="s">
        <v>495</v>
      </c>
      <c r="C41" s="15">
        <v>1</v>
      </c>
      <c r="D41" s="15" t="s">
        <v>33</v>
      </c>
      <c r="E41" s="15">
        <v>1</v>
      </c>
      <c r="F41" s="15">
        <v>2</v>
      </c>
      <c r="G41" s="15" t="s">
        <v>33</v>
      </c>
      <c r="H41" s="15">
        <v>1</v>
      </c>
      <c r="I41" s="15" t="s">
        <v>33</v>
      </c>
      <c r="J41" s="15" t="s">
        <v>33</v>
      </c>
      <c r="K41" s="15">
        <v>2</v>
      </c>
      <c r="L41" s="15">
        <v>1</v>
      </c>
      <c r="M41" s="15" t="s">
        <v>33</v>
      </c>
      <c r="N41" s="15" t="s">
        <v>33</v>
      </c>
      <c r="O41" s="15">
        <v>1</v>
      </c>
      <c r="P41" s="15" t="s">
        <v>33</v>
      </c>
      <c r="Q41" s="15" t="s">
        <v>33</v>
      </c>
      <c r="R41" s="15" t="s">
        <v>33</v>
      </c>
      <c r="S41" s="15" t="s">
        <v>33</v>
      </c>
      <c r="T41" s="15">
        <f t="shared" si="1"/>
        <v>9</v>
      </c>
    </row>
    <row r="42" spans="1:20">
      <c r="A42" s="11">
        <v>301</v>
      </c>
      <c r="B42" s="24" t="s">
        <v>55</v>
      </c>
      <c r="C42" s="15">
        <v>88</v>
      </c>
      <c r="D42" s="15">
        <v>102</v>
      </c>
      <c r="E42" s="15">
        <v>120</v>
      </c>
      <c r="F42" s="15">
        <v>136</v>
      </c>
      <c r="G42" s="15">
        <v>140</v>
      </c>
      <c r="H42" s="15">
        <v>119</v>
      </c>
      <c r="I42" s="15">
        <v>106</v>
      </c>
      <c r="J42" s="15">
        <v>99</v>
      </c>
      <c r="K42" s="15">
        <v>126</v>
      </c>
      <c r="L42" s="15">
        <v>109</v>
      </c>
      <c r="M42" s="15">
        <v>99</v>
      </c>
      <c r="N42" s="15">
        <v>87</v>
      </c>
      <c r="O42" s="15">
        <v>64</v>
      </c>
      <c r="P42" s="15">
        <v>47</v>
      </c>
      <c r="Q42" s="15">
        <v>39</v>
      </c>
      <c r="R42" s="15">
        <v>19</v>
      </c>
      <c r="S42" s="15">
        <v>44</v>
      </c>
      <c r="T42" s="15">
        <f t="shared" si="1"/>
        <v>1544</v>
      </c>
    </row>
    <row r="43" spans="1:20">
      <c r="A43" s="11">
        <v>302</v>
      </c>
      <c r="B43" s="24" t="s">
        <v>56</v>
      </c>
      <c r="C43" s="15" t="s">
        <v>33</v>
      </c>
      <c r="D43" s="15" t="s">
        <v>33</v>
      </c>
      <c r="E43" s="15">
        <v>2</v>
      </c>
      <c r="F43" s="15">
        <v>1</v>
      </c>
      <c r="G43" s="15">
        <v>4</v>
      </c>
      <c r="H43" s="15">
        <v>1</v>
      </c>
      <c r="I43" s="15" t="s">
        <v>33</v>
      </c>
      <c r="J43" s="15" t="s">
        <v>33</v>
      </c>
      <c r="K43" s="15">
        <v>1</v>
      </c>
      <c r="L43" s="15" t="s">
        <v>33</v>
      </c>
      <c r="M43" s="15">
        <v>5</v>
      </c>
      <c r="N43" s="15">
        <v>1</v>
      </c>
      <c r="O43" s="15">
        <v>1</v>
      </c>
      <c r="P43" s="15">
        <v>1</v>
      </c>
      <c r="Q43" s="15">
        <v>1</v>
      </c>
      <c r="R43" s="15">
        <v>1</v>
      </c>
      <c r="S43" s="15">
        <v>1</v>
      </c>
      <c r="T43" s="15">
        <f t="shared" si="1"/>
        <v>20</v>
      </c>
    </row>
    <row r="44" spans="1:20">
      <c r="A44" s="11">
        <v>303</v>
      </c>
      <c r="B44" s="24" t="s">
        <v>57</v>
      </c>
      <c r="C44" s="15">
        <v>34</v>
      </c>
      <c r="D44" s="15">
        <v>23</v>
      </c>
      <c r="E44" s="15">
        <v>49</v>
      </c>
      <c r="F44" s="15">
        <v>55</v>
      </c>
      <c r="G44" s="15">
        <v>50</v>
      </c>
      <c r="H44" s="15">
        <v>58</v>
      </c>
      <c r="I44" s="15">
        <v>41</v>
      </c>
      <c r="J44" s="15">
        <v>31</v>
      </c>
      <c r="K44" s="15">
        <v>59</v>
      </c>
      <c r="L44" s="15">
        <v>70</v>
      </c>
      <c r="M44" s="15">
        <v>60</v>
      </c>
      <c r="N44" s="15">
        <v>70</v>
      </c>
      <c r="O44" s="15">
        <v>32</v>
      </c>
      <c r="P44" s="15">
        <v>42</v>
      </c>
      <c r="Q44" s="15">
        <v>38</v>
      </c>
      <c r="R44" s="15">
        <v>30</v>
      </c>
      <c r="S44" s="15">
        <v>45</v>
      </c>
      <c r="T44" s="15">
        <f t="shared" si="1"/>
        <v>787</v>
      </c>
    </row>
    <row r="45" spans="1:20">
      <c r="A45" s="11">
        <v>304</v>
      </c>
      <c r="B45" s="24" t="s">
        <v>58</v>
      </c>
      <c r="C45" s="15">
        <v>128</v>
      </c>
      <c r="D45" s="15">
        <v>147</v>
      </c>
      <c r="E45" s="15">
        <v>141</v>
      </c>
      <c r="F45" s="15">
        <v>166</v>
      </c>
      <c r="G45" s="15">
        <v>206</v>
      </c>
      <c r="H45" s="15">
        <v>170</v>
      </c>
      <c r="I45" s="15">
        <v>187</v>
      </c>
      <c r="J45" s="15">
        <v>138</v>
      </c>
      <c r="K45" s="15">
        <v>154</v>
      </c>
      <c r="L45" s="15">
        <v>194</v>
      </c>
      <c r="M45" s="15">
        <v>207</v>
      </c>
      <c r="N45" s="15">
        <v>151</v>
      </c>
      <c r="O45" s="15">
        <v>123</v>
      </c>
      <c r="P45" s="15">
        <v>92</v>
      </c>
      <c r="Q45" s="15">
        <v>84</v>
      </c>
      <c r="R45" s="15">
        <v>72</v>
      </c>
      <c r="S45" s="15">
        <v>90</v>
      </c>
      <c r="T45" s="15">
        <f t="shared" si="1"/>
        <v>2450</v>
      </c>
    </row>
    <row r="46" spans="1:20">
      <c r="A46" s="11">
        <v>305</v>
      </c>
      <c r="B46" s="24" t="s">
        <v>59</v>
      </c>
      <c r="C46" s="15">
        <v>68</v>
      </c>
      <c r="D46" s="15">
        <v>77</v>
      </c>
      <c r="E46" s="15">
        <v>105</v>
      </c>
      <c r="F46" s="15">
        <v>88</v>
      </c>
      <c r="G46" s="15">
        <v>118</v>
      </c>
      <c r="H46" s="15">
        <v>109</v>
      </c>
      <c r="I46" s="15">
        <v>105</v>
      </c>
      <c r="J46" s="15">
        <v>98</v>
      </c>
      <c r="K46" s="15">
        <v>87</v>
      </c>
      <c r="L46" s="15">
        <v>104</v>
      </c>
      <c r="M46" s="15">
        <v>94</v>
      </c>
      <c r="N46" s="15">
        <v>102</v>
      </c>
      <c r="O46" s="15">
        <v>86</v>
      </c>
      <c r="P46" s="15">
        <v>64</v>
      </c>
      <c r="Q46" s="15">
        <v>57</v>
      </c>
      <c r="R46" s="15">
        <v>36</v>
      </c>
      <c r="S46" s="15">
        <v>60</v>
      </c>
      <c r="T46" s="15">
        <f t="shared" si="1"/>
        <v>1458</v>
      </c>
    </row>
    <row r="47" spans="1:20">
      <c r="A47" s="11">
        <v>306</v>
      </c>
      <c r="B47" s="24" t="s">
        <v>60</v>
      </c>
      <c r="C47" s="15">
        <v>161</v>
      </c>
      <c r="D47" s="15">
        <v>127</v>
      </c>
      <c r="E47" s="15">
        <v>154</v>
      </c>
      <c r="F47" s="15">
        <v>163</v>
      </c>
      <c r="G47" s="15">
        <v>141</v>
      </c>
      <c r="H47" s="15">
        <v>145</v>
      </c>
      <c r="I47" s="15">
        <v>125</v>
      </c>
      <c r="J47" s="15">
        <v>119</v>
      </c>
      <c r="K47" s="15">
        <v>114</v>
      </c>
      <c r="L47" s="15">
        <v>121</v>
      </c>
      <c r="M47" s="15">
        <v>115</v>
      </c>
      <c r="N47" s="15">
        <v>121</v>
      </c>
      <c r="O47" s="15">
        <v>81</v>
      </c>
      <c r="P47" s="15">
        <v>78</v>
      </c>
      <c r="Q47" s="15">
        <v>58</v>
      </c>
      <c r="R47" s="15">
        <v>42</v>
      </c>
      <c r="S47" s="15">
        <v>47</v>
      </c>
      <c r="T47" s="15">
        <f t="shared" si="1"/>
        <v>1912</v>
      </c>
    </row>
    <row r="48" spans="1:20">
      <c r="A48" s="11">
        <v>307</v>
      </c>
      <c r="B48" s="24" t="s">
        <v>61</v>
      </c>
      <c r="C48" s="15">
        <v>77</v>
      </c>
      <c r="D48" s="15">
        <v>52</v>
      </c>
      <c r="E48" s="15">
        <v>64</v>
      </c>
      <c r="F48" s="15">
        <v>67</v>
      </c>
      <c r="G48" s="15">
        <v>79</v>
      </c>
      <c r="H48" s="15">
        <v>61</v>
      </c>
      <c r="I48" s="15">
        <v>46</v>
      </c>
      <c r="J48" s="15">
        <v>53</v>
      </c>
      <c r="K48" s="15">
        <v>42</v>
      </c>
      <c r="L48" s="15">
        <v>67</v>
      </c>
      <c r="M48" s="15">
        <v>54</v>
      </c>
      <c r="N48" s="15">
        <v>39</v>
      </c>
      <c r="O48" s="15">
        <v>32</v>
      </c>
      <c r="P48" s="15">
        <v>28</v>
      </c>
      <c r="Q48" s="15">
        <v>22</v>
      </c>
      <c r="R48" s="15">
        <v>15</v>
      </c>
      <c r="S48" s="15">
        <v>16</v>
      </c>
      <c r="T48" s="15">
        <f t="shared" si="1"/>
        <v>814</v>
      </c>
    </row>
    <row r="49" spans="1:20">
      <c r="A49" s="11">
        <v>308</v>
      </c>
      <c r="B49" s="24" t="s">
        <v>62</v>
      </c>
      <c r="C49" s="15">
        <v>6</v>
      </c>
      <c r="D49" s="15">
        <v>5</v>
      </c>
      <c r="E49" s="15">
        <v>7</v>
      </c>
      <c r="F49" s="15">
        <v>14</v>
      </c>
      <c r="G49" s="15">
        <v>5</v>
      </c>
      <c r="H49" s="15">
        <v>5</v>
      </c>
      <c r="I49" s="15">
        <v>7</v>
      </c>
      <c r="J49" s="15">
        <v>9</v>
      </c>
      <c r="K49" s="15">
        <v>10</v>
      </c>
      <c r="L49" s="15">
        <v>8</v>
      </c>
      <c r="M49" s="15">
        <v>12</v>
      </c>
      <c r="N49" s="15">
        <v>11</v>
      </c>
      <c r="O49" s="15">
        <v>6</v>
      </c>
      <c r="P49" s="15">
        <v>5</v>
      </c>
      <c r="Q49" s="15">
        <v>2</v>
      </c>
      <c r="R49" s="15">
        <v>4</v>
      </c>
      <c r="S49" s="15">
        <v>5</v>
      </c>
      <c r="T49" s="15">
        <f t="shared" si="1"/>
        <v>121</v>
      </c>
    </row>
    <row r="50" spans="1:20">
      <c r="A50" s="11">
        <v>309</v>
      </c>
      <c r="B50" s="24" t="s">
        <v>63</v>
      </c>
      <c r="C50" s="15">
        <v>199</v>
      </c>
      <c r="D50" s="15">
        <v>190</v>
      </c>
      <c r="E50" s="15">
        <v>198</v>
      </c>
      <c r="F50" s="15">
        <v>175</v>
      </c>
      <c r="G50" s="15">
        <v>171</v>
      </c>
      <c r="H50" s="15">
        <v>173</v>
      </c>
      <c r="I50" s="15">
        <v>126</v>
      </c>
      <c r="J50" s="15">
        <v>116</v>
      </c>
      <c r="K50" s="15">
        <v>99</v>
      </c>
      <c r="L50" s="15">
        <v>110</v>
      </c>
      <c r="M50" s="15">
        <v>97</v>
      </c>
      <c r="N50" s="15">
        <v>80</v>
      </c>
      <c r="O50" s="15">
        <v>58</v>
      </c>
      <c r="P50" s="15">
        <v>58</v>
      </c>
      <c r="Q50" s="15">
        <v>53</v>
      </c>
      <c r="R50" s="15">
        <v>32</v>
      </c>
      <c r="S50" s="15">
        <v>33</v>
      </c>
      <c r="T50" s="15">
        <f t="shared" si="1"/>
        <v>1968</v>
      </c>
    </row>
    <row r="51" spans="1:20">
      <c r="A51" s="11">
        <v>310</v>
      </c>
      <c r="B51" s="24" t="s">
        <v>64</v>
      </c>
      <c r="C51" s="15">
        <v>163</v>
      </c>
      <c r="D51" s="15">
        <v>141</v>
      </c>
      <c r="E51" s="15">
        <v>129</v>
      </c>
      <c r="F51" s="15">
        <v>114</v>
      </c>
      <c r="G51" s="15">
        <v>130</v>
      </c>
      <c r="H51" s="15">
        <v>86</v>
      </c>
      <c r="I51" s="15">
        <v>74</v>
      </c>
      <c r="J51" s="15">
        <v>78</v>
      </c>
      <c r="K51" s="15">
        <v>77</v>
      </c>
      <c r="L51" s="15">
        <v>79</v>
      </c>
      <c r="M51" s="15">
        <v>73</v>
      </c>
      <c r="N51" s="15">
        <v>81</v>
      </c>
      <c r="O51" s="15">
        <v>56</v>
      </c>
      <c r="P51" s="15">
        <v>52</v>
      </c>
      <c r="Q51" s="15">
        <v>43</v>
      </c>
      <c r="R51" s="15">
        <v>32</v>
      </c>
      <c r="S51" s="15">
        <v>15</v>
      </c>
      <c r="T51" s="15">
        <f t="shared" si="1"/>
        <v>1423</v>
      </c>
    </row>
    <row r="52" spans="1:20">
      <c r="A52" s="11">
        <v>311</v>
      </c>
      <c r="B52" s="24" t="s">
        <v>65</v>
      </c>
      <c r="C52" s="15">
        <v>8</v>
      </c>
      <c r="D52" s="15">
        <v>3</v>
      </c>
      <c r="E52" s="15">
        <v>4</v>
      </c>
      <c r="F52" s="15">
        <v>6</v>
      </c>
      <c r="G52" s="15">
        <v>11</v>
      </c>
      <c r="H52" s="15">
        <v>8</v>
      </c>
      <c r="I52" s="15">
        <v>5</v>
      </c>
      <c r="J52" s="15">
        <v>3</v>
      </c>
      <c r="K52" s="15">
        <v>5</v>
      </c>
      <c r="L52" s="15">
        <v>2</v>
      </c>
      <c r="M52" s="15">
        <v>11</v>
      </c>
      <c r="N52" s="15">
        <v>5</v>
      </c>
      <c r="O52" s="15">
        <v>5</v>
      </c>
      <c r="P52" s="15">
        <v>5</v>
      </c>
      <c r="Q52" s="15">
        <v>5</v>
      </c>
      <c r="R52" s="15">
        <v>3</v>
      </c>
      <c r="S52" s="15">
        <v>2</v>
      </c>
      <c r="T52" s="15">
        <f t="shared" si="1"/>
        <v>91</v>
      </c>
    </row>
    <row r="53" spans="1:20">
      <c r="A53" s="11">
        <v>312</v>
      </c>
      <c r="B53" s="24" t="s">
        <v>66</v>
      </c>
      <c r="C53" s="15">
        <v>156</v>
      </c>
      <c r="D53" s="15">
        <v>142</v>
      </c>
      <c r="E53" s="15">
        <v>163</v>
      </c>
      <c r="F53" s="15">
        <v>176</v>
      </c>
      <c r="G53" s="15">
        <v>178</v>
      </c>
      <c r="H53" s="15">
        <v>164</v>
      </c>
      <c r="I53" s="15">
        <v>158</v>
      </c>
      <c r="J53" s="15">
        <v>122</v>
      </c>
      <c r="K53" s="15">
        <v>138</v>
      </c>
      <c r="L53" s="15">
        <v>150</v>
      </c>
      <c r="M53" s="15">
        <v>162</v>
      </c>
      <c r="N53" s="15">
        <v>158</v>
      </c>
      <c r="O53" s="15">
        <v>130</v>
      </c>
      <c r="P53" s="15">
        <v>117</v>
      </c>
      <c r="Q53" s="15">
        <v>72</v>
      </c>
      <c r="R53" s="15">
        <v>46</v>
      </c>
      <c r="S53" s="15">
        <v>42</v>
      </c>
      <c r="T53" s="15">
        <f t="shared" si="1"/>
        <v>2274</v>
      </c>
    </row>
    <row r="54" spans="1:20">
      <c r="A54" s="11">
        <v>313</v>
      </c>
      <c r="B54" s="24" t="s">
        <v>67</v>
      </c>
      <c r="C54" s="15">
        <v>19</v>
      </c>
      <c r="D54" s="15">
        <v>24</v>
      </c>
      <c r="E54" s="15">
        <v>24</v>
      </c>
      <c r="F54" s="15">
        <v>22</v>
      </c>
      <c r="G54" s="15">
        <v>23</v>
      </c>
      <c r="H54" s="15">
        <v>29</v>
      </c>
      <c r="I54" s="15">
        <v>25</v>
      </c>
      <c r="J54" s="15">
        <v>15</v>
      </c>
      <c r="K54" s="15">
        <v>21</v>
      </c>
      <c r="L54" s="15">
        <v>21</v>
      </c>
      <c r="M54" s="15">
        <v>22</v>
      </c>
      <c r="N54" s="15">
        <v>18</v>
      </c>
      <c r="O54" s="15">
        <v>13</v>
      </c>
      <c r="P54" s="15">
        <v>15</v>
      </c>
      <c r="Q54" s="15">
        <v>9</v>
      </c>
      <c r="R54" s="15">
        <v>5</v>
      </c>
      <c r="S54" s="15">
        <v>6</v>
      </c>
      <c r="T54" s="15">
        <f t="shared" si="1"/>
        <v>311</v>
      </c>
    </row>
    <row r="55" spans="1:20">
      <c r="A55" s="11">
        <v>314</v>
      </c>
      <c r="B55" s="24" t="s">
        <v>68</v>
      </c>
      <c r="C55" s="15">
        <v>57</v>
      </c>
      <c r="D55" s="15">
        <v>38</v>
      </c>
      <c r="E55" s="15">
        <v>51</v>
      </c>
      <c r="F55" s="15">
        <v>43</v>
      </c>
      <c r="G55" s="15">
        <v>46</v>
      </c>
      <c r="H55" s="15">
        <v>57</v>
      </c>
      <c r="I55" s="15">
        <v>37</v>
      </c>
      <c r="J55" s="15">
        <v>44</v>
      </c>
      <c r="K55" s="15">
        <v>38</v>
      </c>
      <c r="L55" s="15">
        <v>52</v>
      </c>
      <c r="M55" s="15">
        <v>49</v>
      </c>
      <c r="N55" s="15">
        <v>34</v>
      </c>
      <c r="O55" s="15">
        <v>22</v>
      </c>
      <c r="P55" s="15">
        <v>21</v>
      </c>
      <c r="Q55" s="15">
        <v>25</v>
      </c>
      <c r="R55" s="15">
        <v>13</v>
      </c>
      <c r="S55" s="15">
        <v>18</v>
      </c>
      <c r="T55" s="15">
        <f t="shared" si="1"/>
        <v>645</v>
      </c>
    </row>
    <row r="56" spans="1:20">
      <c r="A56" s="11">
        <v>315</v>
      </c>
      <c r="B56" s="24" t="s">
        <v>69</v>
      </c>
      <c r="C56" s="15">
        <v>20</v>
      </c>
      <c r="D56" s="15">
        <v>13</v>
      </c>
      <c r="E56" s="15">
        <v>13</v>
      </c>
      <c r="F56" s="15">
        <v>16</v>
      </c>
      <c r="G56" s="15">
        <v>21</v>
      </c>
      <c r="H56" s="15">
        <v>22</v>
      </c>
      <c r="I56" s="15">
        <v>16</v>
      </c>
      <c r="J56" s="15">
        <v>14</v>
      </c>
      <c r="K56" s="15">
        <v>8</v>
      </c>
      <c r="L56" s="15">
        <v>12</v>
      </c>
      <c r="M56" s="15">
        <v>10</v>
      </c>
      <c r="N56" s="15">
        <v>11</v>
      </c>
      <c r="O56" s="15">
        <v>10</v>
      </c>
      <c r="P56" s="15">
        <v>10</v>
      </c>
      <c r="Q56" s="15">
        <v>4</v>
      </c>
      <c r="R56" s="15">
        <v>3</v>
      </c>
      <c r="S56" s="15">
        <v>1</v>
      </c>
      <c r="T56" s="15">
        <f t="shared" si="1"/>
        <v>204</v>
      </c>
    </row>
    <row r="57" spans="1:20">
      <c r="A57" s="11">
        <v>316</v>
      </c>
      <c r="B57" s="24" t="s">
        <v>70</v>
      </c>
      <c r="C57" s="15">
        <v>2</v>
      </c>
      <c r="D57" s="15">
        <v>1</v>
      </c>
      <c r="E57" s="15">
        <v>2</v>
      </c>
      <c r="F57" s="15" t="s">
        <v>33</v>
      </c>
      <c r="G57" s="15">
        <v>1</v>
      </c>
      <c r="H57" s="15">
        <v>1</v>
      </c>
      <c r="I57" s="15">
        <v>1</v>
      </c>
      <c r="J57" s="15" t="s">
        <v>33</v>
      </c>
      <c r="K57" s="15" t="s">
        <v>33</v>
      </c>
      <c r="L57" s="15" t="s">
        <v>33</v>
      </c>
      <c r="M57" s="15">
        <v>3</v>
      </c>
      <c r="N57" s="15">
        <v>6</v>
      </c>
      <c r="O57" s="15">
        <v>1</v>
      </c>
      <c r="P57" s="15" t="s">
        <v>33</v>
      </c>
      <c r="Q57" s="15">
        <v>1</v>
      </c>
      <c r="R57" s="15" t="s">
        <v>33</v>
      </c>
      <c r="S57" s="15" t="s">
        <v>33</v>
      </c>
      <c r="T57" s="15">
        <f t="shared" si="1"/>
        <v>19</v>
      </c>
    </row>
    <row r="58" spans="1:20">
      <c r="A58" s="11">
        <v>401</v>
      </c>
      <c r="B58" s="24" t="s">
        <v>72</v>
      </c>
      <c r="C58" s="15">
        <v>114</v>
      </c>
      <c r="D58" s="15">
        <v>106</v>
      </c>
      <c r="E58" s="15">
        <v>134</v>
      </c>
      <c r="F58" s="15">
        <v>114</v>
      </c>
      <c r="G58" s="15">
        <v>126</v>
      </c>
      <c r="H58" s="15">
        <v>100</v>
      </c>
      <c r="I58" s="15">
        <v>95</v>
      </c>
      <c r="J58" s="15">
        <v>96</v>
      </c>
      <c r="K58" s="15">
        <v>103</v>
      </c>
      <c r="L58" s="15">
        <v>107</v>
      </c>
      <c r="M58" s="15">
        <v>90</v>
      </c>
      <c r="N58" s="15">
        <v>70</v>
      </c>
      <c r="O58" s="15">
        <v>56</v>
      </c>
      <c r="P58" s="15">
        <v>46</v>
      </c>
      <c r="Q58" s="15">
        <v>32</v>
      </c>
      <c r="R58" s="15">
        <v>23</v>
      </c>
      <c r="S58" s="15">
        <v>27</v>
      </c>
      <c r="T58" s="15">
        <f t="shared" si="1"/>
        <v>1439</v>
      </c>
    </row>
    <row r="59" spans="1:20">
      <c r="A59" s="11">
        <v>402</v>
      </c>
      <c r="B59" s="24" t="s">
        <v>73</v>
      </c>
      <c r="C59" s="15">
        <v>84</v>
      </c>
      <c r="D59" s="15">
        <v>69</v>
      </c>
      <c r="E59" s="15">
        <v>86</v>
      </c>
      <c r="F59" s="15">
        <v>110</v>
      </c>
      <c r="G59" s="15">
        <v>95</v>
      </c>
      <c r="H59" s="15">
        <v>88</v>
      </c>
      <c r="I59" s="15">
        <v>66</v>
      </c>
      <c r="J59" s="15">
        <v>87</v>
      </c>
      <c r="K59" s="15">
        <v>88</v>
      </c>
      <c r="L59" s="15">
        <v>81</v>
      </c>
      <c r="M59" s="15">
        <v>100</v>
      </c>
      <c r="N59" s="15">
        <v>70</v>
      </c>
      <c r="O59" s="15">
        <v>56</v>
      </c>
      <c r="P59" s="15">
        <v>47</v>
      </c>
      <c r="Q59" s="15">
        <v>38</v>
      </c>
      <c r="R59" s="15">
        <v>38</v>
      </c>
      <c r="S59" s="15">
        <v>26</v>
      </c>
      <c r="T59" s="15">
        <f t="shared" si="1"/>
        <v>1229</v>
      </c>
    </row>
    <row r="60" spans="1:20">
      <c r="A60" s="11">
        <v>403</v>
      </c>
      <c r="B60" s="24" t="s">
        <v>74</v>
      </c>
      <c r="C60" s="15">
        <v>131</v>
      </c>
      <c r="D60" s="15">
        <v>132</v>
      </c>
      <c r="E60" s="15">
        <v>149</v>
      </c>
      <c r="F60" s="15">
        <v>180</v>
      </c>
      <c r="G60" s="15">
        <v>173</v>
      </c>
      <c r="H60" s="15">
        <v>162</v>
      </c>
      <c r="I60" s="15">
        <v>126</v>
      </c>
      <c r="J60" s="15">
        <v>128</v>
      </c>
      <c r="K60" s="15">
        <v>135</v>
      </c>
      <c r="L60" s="15">
        <v>139</v>
      </c>
      <c r="M60" s="15">
        <v>124</v>
      </c>
      <c r="N60" s="15">
        <v>116</v>
      </c>
      <c r="O60" s="15">
        <v>91</v>
      </c>
      <c r="P60" s="15">
        <v>74</v>
      </c>
      <c r="Q60" s="15">
        <v>47</v>
      </c>
      <c r="R60" s="15">
        <v>36</v>
      </c>
      <c r="S60" s="15">
        <v>60</v>
      </c>
      <c r="T60" s="15">
        <f t="shared" si="1"/>
        <v>2003</v>
      </c>
    </row>
    <row r="61" spans="1:20">
      <c r="A61" s="11">
        <v>404</v>
      </c>
      <c r="B61" s="24" t="s">
        <v>75</v>
      </c>
      <c r="C61" s="15">
        <v>90</v>
      </c>
      <c r="D61" s="15">
        <v>90</v>
      </c>
      <c r="E61" s="15">
        <v>121</v>
      </c>
      <c r="F61" s="15">
        <v>120</v>
      </c>
      <c r="G61" s="15">
        <v>129</v>
      </c>
      <c r="H61" s="15">
        <v>120</v>
      </c>
      <c r="I61" s="15">
        <v>115</v>
      </c>
      <c r="J61" s="15">
        <v>88</v>
      </c>
      <c r="K61" s="15">
        <v>99</v>
      </c>
      <c r="L61" s="15">
        <v>114</v>
      </c>
      <c r="M61" s="15">
        <v>124</v>
      </c>
      <c r="N61" s="15">
        <v>117</v>
      </c>
      <c r="O61" s="15">
        <v>71</v>
      </c>
      <c r="P61" s="15">
        <v>47</v>
      </c>
      <c r="Q61" s="15">
        <v>44</v>
      </c>
      <c r="R61" s="15">
        <v>16</v>
      </c>
      <c r="S61" s="15">
        <v>47</v>
      </c>
      <c r="T61" s="15">
        <f t="shared" si="1"/>
        <v>1552</v>
      </c>
    </row>
    <row r="62" spans="1:20">
      <c r="A62" s="11">
        <v>405</v>
      </c>
      <c r="B62" s="24" t="s">
        <v>76</v>
      </c>
      <c r="C62" s="15">
        <v>7</v>
      </c>
      <c r="D62" s="15">
        <v>14</v>
      </c>
      <c r="E62" s="15">
        <v>12</v>
      </c>
      <c r="F62" s="15">
        <v>18</v>
      </c>
      <c r="G62" s="15">
        <v>11</v>
      </c>
      <c r="H62" s="15">
        <v>12</v>
      </c>
      <c r="I62" s="15">
        <v>10</v>
      </c>
      <c r="J62" s="15">
        <v>10</v>
      </c>
      <c r="K62" s="15">
        <v>16</v>
      </c>
      <c r="L62" s="15">
        <v>11</v>
      </c>
      <c r="M62" s="15">
        <v>7</v>
      </c>
      <c r="N62" s="15">
        <v>9</v>
      </c>
      <c r="O62" s="15">
        <v>12</v>
      </c>
      <c r="P62" s="15">
        <v>6</v>
      </c>
      <c r="Q62" s="15">
        <v>5</v>
      </c>
      <c r="R62" s="15">
        <v>1</v>
      </c>
      <c r="S62" s="15">
        <v>6</v>
      </c>
      <c r="T62" s="15">
        <f t="shared" si="1"/>
        <v>167</v>
      </c>
    </row>
    <row r="63" spans="1:20">
      <c r="A63" s="11">
        <v>406</v>
      </c>
      <c r="B63" s="24" t="s">
        <v>77</v>
      </c>
      <c r="C63" s="15">
        <v>129</v>
      </c>
      <c r="D63" s="15">
        <v>119</v>
      </c>
      <c r="E63" s="15">
        <v>180</v>
      </c>
      <c r="F63" s="15">
        <v>187</v>
      </c>
      <c r="G63" s="15">
        <v>190</v>
      </c>
      <c r="H63" s="15">
        <v>173</v>
      </c>
      <c r="I63" s="15">
        <v>152</v>
      </c>
      <c r="J63" s="15">
        <v>138</v>
      </c>
      <c r="K63" s="15">
        <v>142</v>
      </c>
      <c r="L63" s="15">
        <v>154</v>
      </c>
      <c r="M63" s="15">
        <v>148</v>
      </c>
      <c r="N63" s="15">
        <v>154</v>
      </c>
      <c r="O63" s="15">
        <v>114</v>
      </c>
      <c r="P63" s="15">
        <v>61</v>
      </c>
      <c r="Q63" s="15">
        <v>68</v>
      </c>
      <c r="R63" s="15">
        <v>45</v>
      </c>
      <c r="S63" s="15">
        <v>71</v>
      </c>
      <c r="T63" s="15">
        <f t="shared" si="1"/>
        <v>2225</v>
      </c>
    </row>
    <row r="64" spans="1:20">
      <c r="A64" s="11">
        <v>407</v>
      </c>
      <c r="B64" s="24" t="s">
        <v>78</v>
      </c>
      <c r="C64" s="15">
        <v>26</v>
      </c>
      <c r="D64" s="15">
        <v>48</v>
      </c>
      <c r="E64" s="15">
        <v>51</v>
      </c>
      <c r="F64" s="15">
        <v>51</v>
      </c>
      <c r="G64" s="15">
        <v>46</v>
      </c>
      <c r="H64" s="15">
        <v>46</v>
      </c>
      <c r="I64" s="15">
        <v>44</v>
      </c>
      <c r="J64" s="15">
        <v>40</v>
      </c>
      <c r="K64" s="15">
        <v>27</v>
      </c>
      <c r="L64" s="15">
        <v>40</v>
      </c>
      <c r="M64" s="15">
        <v>32</v>
      </c>
      <c r="N64" s="15">
        <v>29</v>
      </c>
      <c r="O64" s="15">
        <v>16</v>
      </c>
      <c r="P64" s="15">
        <v>16</v>
      </c>
      <c r="Q64" s="15">
        <v>12</v>
      </c>
      <c r="R64" s="15">
        <v>10</v>
      </c>
      <c r="S64" s="15">
        <v>10</v>
      </c>
      <c r="T64" s="15">
        <f t="shared" si="1"/>
        <v>544</v>
      </c>
    </row>
    <row r="65" spans="1:20">
      <c r="A65" s="11">
        <v>408</v>
      </c>
      <c r="B65" s="24" t="s">
        <v>79</v>
      </c>
      <c r="C65" s="15">
        <v>66</v>
      </c>
      <c r="D65" s="15">
        <v>49</v>
      </c>
      <c r="E65" s="15">
        <v>91</v>
      </c>
      <c r="F65" s="15">
        <v>104</v>
      </c>
      <c r="G65" s="15">
        <v>78</v>
      </c>
      <c r="H65" s="15">
        <v>75</v>
      </c>
      <c r="I65" s="15">
        <v>68</v>
      </c>
      <c r="J65" s="15">
        <v>73</v>
      </c>
      <c r="K65" s="15">
        <v>67</v>
      </c>
      <c r="L65" s="15">
        <v>71</v>
      </c>
      <c r="M65" s="15">
        <v>56</v>
      </c>
      <c r="N65" s="15">
        <v>38</v>
      </c>
      <c r="O65" s="15">
        <v>29</v>
      </c>
      <c r="P65" s="15">
        <v>22</v>
      </c>
      <c r="Q65" s="15">
        <v>19</v>
      </c>
      <c r="R65" s="15">
        <v>21</v>
      </c>
      <c r="S65" s="15">
        <v>19</v>
      </c>
      <c r="T65" s="15">
        <f t="shared" si="1"/>
        <v>946</v>
      </c>
    </row>
    <row r="66" spans="1:20">
      <c r="A66" s="11">
        <v>410</v>
      </c>
      <c r="B66" s="24" t="s">
        <v>80</v>
      </c>
      <c r="C66" s="15">
        <v>32</v>
      </c>
      <c r="D66" s="15">
        <v>32</v>
      </c>
      <c r="E66" s="15">
        <v>34</v>
      </c>
      <c r="F66" s="15">
        <v>39</v>
      </c>
      <c r="G66" s="15">
        <v>36</v>
      </c>
      <c r="H66" s="15">
        <v>33</v>
      </c>
      <c r="I66" s="15">
        <v>28</v>
      </c>
      <c r="J66" s="15">
        <v>20</v>
      </c>
      <c r="K66" s="15">
        <v>41</v>
      </c>
      <c r="L66" s="15">
        <v>28</v>
      </c>
      <c r="M66" s="15">
        <v>33</v>
      </c>
      <c r="N66" s="15">
        <v>37</v>
      </c>
      <c r="O66" s="15">
        <v>18</v>
      </c>
      <c r="P66" s="15">
        <v>22</v>
      </c>
      <c r="Q66" s="15">
        <v>12</v>
      </c>
      <c r="R66" s="15">
        <v>7</v>
      </c>
      <c r="S66" s="15">
        <v>7</v>
      </c>
      <c r="T66" s="15">
        <f t="shared" si="1"/>
        <v>459</v>
      </c>
    </row>
    <row r="67" spans="1:20">
      <c r="A67" s="11">
        <v>411</v>
      </c>
      <c r="B67" s="24" t="s">
        <v>81</v>
      </c>
      <c r="C67" s="15">
        <v>94</v>
      </c>
      <c r="D67" s="15">
        <v>79</v>
      </c>
      <c r="E67" s="15">
        <v>75</v>
      </c>
      <c r="F67" s="15">
        <v>100</v>
      </c>
      <c r="G67" s="15">
        <v>122</v>
      </c>
      <c r="H67" s="15">
        <v>102</v>
      </c>
      <c r="I67" s="15">
        <v>71</v>
      </c>
      <c r="J67" s="15">
        <v>69</v>
      </c>
      <c r="K67" s="15">
        <v>64</v>
      </c>
      <c r="L67" s="15">
        <v>85</v>
      </c>
      <c r="M67" s="15">
        <v>67</v>
      </c>
      <c r="N67" s="15">
        <v>57</v>
      </c>
      <c r="O67" s="15">
        <v>52</v>
      </c>
      <c r="P67" s="15">
        <v>33</v>
      </c>
      <c r="Q67" s="15">
        <v>27</v>
      </c>
      <c r="R67" s="15">
        <v>19</v>
      </c>
      <c r="S67" s="15">
        <v>24</v>
      </c>
      <c r="T67" s="15">
        <f t="shared" si="1"/>
        <v>1140</v>
      </c>
    </row>
    <row r="68" spans="1:20">
      <c r="A68" s="11">
        <v>412</v>
      </c>
      <c r="B68" s="24" t="s">
        <v>82</v>
      </c>
      <c r="C68" s="15">
        <v>133</v>
      </c>
      <c r="D68" s="15">
        <v>150</v>
      </c>
      <c r="E68" s="15">
        <v>134</v>
      </c>
      <c r="F68" s="15">
        <v>178</v>
      </c>
      <c r="G68" s="15">
        <v>159</v>
      </c>
      <c r="H68" s="15">
        <v>162</v>
      </c>
      <c r="I68" s="15">
        <v>154</v>
      </c>
      <c r="J68" s="15">
        <v>118</v>
      </c>
      <c r="K68" s="15">
        <v>125</v>
      </c>
      <c r="L68" s="15">
        <v>140</v>
      </c>
      <c r="M68" s="15">
        <v>126</v>
      </c>
      <c r="N68" s="15">
        <v>100</v>
      </c>
      <c r="O68" s="15">
        <v>90</v>
      </c>
      <c r="P68" s="15">
        <v>65</v>
      </c>
      <c r="Q68" s="15">
        <v>43</v>
      </c>
      <c r="R68" s="15">
        <v>39</v>
      </c>
      <c r="S68" s="15">
        <v>53</v>
      </c>
      <c r="T68" s="15">
        <f t="shared" si="1"/>
        <v>1969</v>
      </c>
    </row>
    <row r="69" spans="1:20">
      <c r="A69" s="11">
        <v>413</v>
      </c>
      <c r="B69" s="24" t="s">
        <v>83</v>
      </c>
      <c r="C69" s="15">
        <v>441</v>
      </c>
      <c r="D69" s="15">
        <v>448</v>
      </c>
      <c r="E69" s="15">
        <v>513</v>
      </c>
      <c r="F69" s="15">
        <v>530</v>
      </c>
      <c r="G69" s="15">
        <v>506</v>
      </c>
      <c r="H69" s="15">
        <v>472</v>
      </c>
      <c r="I69" s="15">
        <v>382</v>
      </c>
      <c r="J69" s="15">
        <v>369</v>
      </c>
      <c r="K69" s="15">
        <v>401</v>
      </c>
      <c r="L69" s="15">
        <v>413</v>
      </c>
      <c r="M69" s="15">
        <v>315</v>
      </c>
      <c r="N69" s="15">
        <v>256</v>
      </c>
      <c r="O69" s="15">
        <v>148</v>
      </c>
      <c r="P69" s="15">
        <v>141</v>
      </c>
      <c r="Q69" s="15">
        <v>148</v>
      </c>
      <c r="R69" s="15">
        <v>82</v>
      </c>
      <c r="S69" s="15">
        <v>103</v>
      </c>
      <c r="T69" s="15">
        <f t="shared" si="1"/>
        <v>5668</v>
      </c>
    </row>
    <row r="70" spans="1:20">
      <c r="A70" s="11">
        <v>414</v>
      </c>
      <c r="B70" s="24" t="s">
        <v>84</v>
      </c>
      <c r="C70" s="15">
        <v>82</v>
      </c>
      <c r="D70" s="15">
        <v>68</v>
      </c>
      <c r="E70" s="15">
        <v>90</v>
      </c>
      <c r="F70" s="15">
        <v>79</v>
      </c>
      <c r="G70" s="15">
        <v>88</v>
      </c>
      <c r="H70" s="15">
        <v>83</v>
      </c>
      <c r="I70" s="15">
        <v>81</v>
      </c>
      <c r="J70" s="15">
        <v>74</v>
      </c>
      <c r="K70" s="15">
        <v>72</v>
      </c>
      <c r="L70" s="15">
        <v>69</v>
      </c>
      <c r="M70" s="15">
        <v>54</v>
      </c>
      <c r="N70" s="15">
        <v>48</v>
      </c>
      <c r="O70" s="15">
        <v>41</v>
      </c>
      <c r="P70" s="15">
        <v>42</v>
      </c>
      <c r="Q70" s="15">
        <v>29</v>
      </c>
      <c r="R70" s="15">
        <v>27</v>
      </c>
      <c r="S70" s="15">
        <v>20</v>
      </c>
      <c r="T70" s="15">
        <f t="shared" si="1"/>
        <v>1047</v>
      </c>
    </row>
    <row r="71" spans="1:20">
      <c r="A71" s="11">
        <v>415</v>
      </c>
      <c r="B71" s="24" t="s">
        <v>85</v>
      </c>
      <c r="C71" s="15">
        <v>61</v>
      </c>
      <c r="D71" s="15">
        <v>63</v>
      </c>
      <c r="E71" s="15">
        <v>67</v>
      </c>
      <c r="F71" s="15">
        <v>83</v>
      </c>
      <c r="G71" s="15">
        <v>77</v>
      </c>
      <c r="H71" s="15">
        <v>70</v>
      </c>
      <c r="I71" s="15">
        <v>64</v>
      </c>
      <c r="J71" s="15">
        <v>47</v>
      </c>
      <c r="K71" s="15">
        <v>74</v>
      </c>
      <c r="L71" s="15">
        <v>75</v>
      </c>
      <c r="M71" s="15">
        <v>64</v>
      </c>
      <c r="N71" s="15">
        <v>64</v>
      </c>
      <c r="O71" s="15">
        <v>35</v>
      </c>
      <c r="P71" s="15">
        <v>36</v>
      </c>
      <c r="Q71" s="15">
        <v>24</v>
      </c>
      <c r="R71" s="15">
        <v>16</v>
      </c>
      <c r="S71" s="15">
        <v>21</v>
      </c>
      <c r="T71" s="15">
        <f t="shared" si="1"/>
        <v>941</v>
      </c>
    </row>
    <row r="72" spans="1:20">
      <c r="A72" s="11">
        <v>416</v>
      </c>
      <c r="B72" s="24" t="s">
        <v>86</v>
      </c>
      <c r="C72" s="15">
        <v>64</v>
      </c>
      <c r="D72" s="15">
        <v>92</v>
      </c>
      <c r="E72" s="15">
        <v>83</v>
      </c>
      <c r="F72" s="15">
        <v>100</v>
      </c>
      <c r="G72" s="15">
        <v>90</v>
      </c>
      <c r="H72" s="15">
        <v>87</v>
      </c>
      <c r="I72" s="15">
        <v>83</v>
      </c>
      <c r="J72" s="15">
        <v>81</v>
      </c>
      <c r="K72" s="15">
        <v>87</v>
      </c>
      <c r="L72" s="15">
        <v>86</v>
      </c>
      <c r="M72" s="15">
        <v>59</v>
      </c>
      <c r="N72" s="15">
        <v>71</v>
      </c>
      <c r="O72" s="15">
        <v>67</v>
      </c>
      <c r="P72" s="15">
        <v>45</v>
      </c>
      <c r="Q72" s="15">
        <v>29</v>
      </c>
      <c r="R72" s="15">
        <v>25</v>
      </c>
      <c r="S72" s="15">
        <v>31</v>
      </c>
      <c r="T72" s="15">
        <f t="shared" si="1"/>
        <v>1180</v>
      </c>
    </row>
    <row r="73" spans="1:20">
      <c r="A73" s="11">
        <v>417</v>
      </c>
      <c r="B73" s="24" t="s">
        <v>87</v>
      </c>
      <c r="C73" s="15">
        <v>107</v>
      </c>
      <c r="D73" s="15">
        <v>108</v>
      </c>
      <c r="E73" s="15">
        <v>115</v>
      </c>
      <c r="F73" s="15">
        <v>158</v>
      </c>
      <c r="G73" s="15">
        <v>136</v>
      </c>
      <c r="H73" s="15">
        <v>131</v>
      </c>
      <c r="I73" s="15">
        <v>83</v>
      </c>
      <c r="J73" s="15">
        <v>91</v>
      </c>
      <c r="K73" s="15">
        <v>112</v>
      </c>
      <c r="L73" s="15">
        <v>115</v>
      </c>
      <c r="M73" s="15">
        <v>88</v>
      </c>
      <c r="N73" s="15">
        <v>74</v>
      </c>
      <c r="O73" s="15">
        <v>49</v>
      </c>
      <c r="P73" s="15">
        <v>49</v>
      </c>
      <c r="Q73" s="15">
        <v>32</v>
      </c>
      <c r="R73" s="15">
        <v>40</v>
      </c>
      <c r="S73" s="15">
        <v>23</v>
      </c>
      <c r="T73" s="15">
        <f t="shared" si="1"/>
        <v>1511</v>
      </c>
    </row>
    <row r="74" spans="1:20">
      <c r="A74" s="11">
        <v>418</v>
      </c>
      <c r="B74" s="24" t="s">
        <v>88</v>
      </c>
      <c r="C74" s="15">
        <v>196</v>
      </c>
      <c r="D74" s="15">
        <v>206</v>
      </c>
      <c r="E74" s="15">
        <v>230</v>
      </c>
      <c r="F74" s="15">
        <v>281</v>
      </c>
      <c r="G74" s="15">
        <v>232</v>
      </c>
      <c r="H74" s="15">
        <v>225</v>
      </c>
      <c r="I74" s="15">
        <v>191</v>
      </c>
      <c r="J74" s="15">
        <v>144</v>
      </c>
      <c r="K74" s="15">
        <v>182</v>
      </c>
      <c r="L74" s="15">
        <v>221</v>
      </c>
      <c r="M74" s="15">
        <v>185</v>
      </c>
      <c r="N74" s="15">
        <v>132</v>
      </c>
      <c r="O74" s="15">
        <v>92</v>
      </c>
      <c r="P74" s="15">
        <v>75</v>
      </c>
      <c r="Q74" s="15">
        <v>56</v>
      </c>
      <c r="R74" s="15">
        <v>52</v>
      </c>
      <c r="S74" s="15">
        <v>72</v>
      </c>
      <c r="T74" s="15">
        <f t="shared" si="1"/>
        <v>2772</v>
      </c>
    </row>
    <row r="75" spans="1:20">
      <c r="A75" s="11">
        <v>419</v>
      </c>
      <c r="B75" s="24" t="s">
        <v>89</v>
      </c>
      <c r="C75" s="15">
        <v>51</v>
      </c>
      <c r="D75" s="15">
        <v>53</v>
      </c>
      <c r="E75" s="15">
        <v>53</v>
      </c>
      <c r="F75" s="15">
        <v>88</v>
      </c>
      <c r="G75" s="15">
        <v>71</v>
      </c>
      <c r="H75" s="15">
        <v>61</v>
      </c>
      <c r="I75" s="15">
        <v>56</v>
      </c>
      <c r="J75" s="15">
        <v>51</v>
      </c>
      <c r="K75" s="15">
        <v>59</v>
      </c>
      <c r="L75" s="15">
        <v>78</v>
      </c>
      <c r="M75" s="15">
        <v>42</v>
      </c>
      <c r="N75" s="15">
        <v>39</v>
      </c>
      <c r="O75" s="15">
        <v>47</v>
      </c>
      <c r="P75" s="15">
        <v>31</v>
      </c>
      <c r="Q75" s="15">
        <v>33</v>
      </c>
      <c r="R75" s="15">
        <v>20</v>
      </c>
      <c r="S75" s="15">
        <v>22</v>
      </c>
      <c r="T75" s="15">
        <f t="shared" si="1"/>
        <v>855</v>
      </c>
    </row>
    <row r="76" spans="1:20">
      <c r="A76" s="11">
        <v>420</v>
      </c>
      <c r="B76" s="24" t="s">
        <v>90</v>
      </c>
      <c r="C76" s="15">
        <v>107</v>
      </c>
      <c r="D76" s="15">
        <v>128</v>
      </c>
      <c r="E76" s="15">
        <v>157</v>
      </c>
      <c r="F76" s="15">
        <v>147</v>
      </c>
      <c r="G76" s="15">
        <v>102</v>
      </c>
      <c r="H76" s="15">
        <v>119</v>
      </c>
      <c r="I76" s="15">
        <v>103</v>
      </c>
      <c r="J76" s="15">
        <v>119</v>
      </c>
      <c r="K76" s="15">
        <v>106</v>
      </c>
      <c r="L76" s="15">
        <v>96</v>
      </c>
      <c r="M76" s="15">
        <v>60</v>
      </c>
      <c r="N76" s="15">
        <v>52</v>
      </c>
      <c r="O76" s="15">
        <v>54</v>
      </c>
      <c r="P76" s="15">
        <v>47</v>
      </c>
      <c r="Q76" s="15">
        <v>33</v>
      </c>
      <c r="R76" s="15">
        <v>20</v>
      </c>
      <c r="S76" s="15">
        <v>15</v>
      </c>
      <c r="T76" s="15">
        <f t="shared" si="1"/>
        <v>1465</v>
      </c>
    </row>
    <row r="77" spans="1:20">
      <c r="A77" s="11">
        <v>421</v>
      </c>
      <c r="B77" s="24" t="s">
        <v>91</v>
      </c>
      <c r="C77" s="15">
        <v>128</v>
      </c>
      <c r="D77" s="15">
        <v>140</v>
      </c>
      <c r="E77" s="15">
        <v>247</v>
      </c>
      <c r="F77" s="15">
        <v>248</v>
      </c>
      <c r="G77" s="15">
        <v>217</v>
      </c>
      <c r="H77" s="15">
        <v>190</v>
      </c>
      <c r="I77" s="15">
        <v>194</v>
      </c>
      <c r="J77" s="15">
        <v>175</v>
      </c>
      <c r="K77" s="15">
        <v>191</v>
      </c>
      <c r="L77" s="15">
        <v>253</v>
      </c>
      <c r="M77" s="15">
        <v>202</v>
      </c>
      <c r="N77" s="15">
        <v>160</v>
      </c>
      <c r="O77" s="15">
        <v>125</v>
      </c>
      <c r="P77" s="15">
        <v>102</v>
      </c>
      <c r="Q77" s="15">
        <v>93</v>
      </c>
      <c r="R77" s="15">
        <v>81</v>
      </c>
      <c r="S77" s="15">
        <v>90</v>
      </c>
      <c r="T77" s="15">
        <f t="shared" si="1"/>
        <v>2836</v>
      </c>
    </row>
    <row r="78" spans="1:20">
      <c r="A78" s="11">
        <v>497</v>
      </c>
      <c r="B78" s="24" t="s">
        <v>92</v>
      </c>
      <c r="C78" s="15">
        <v>25</v>
      </c>
      <c r="D78" s="15">
        <v>28</v>
      </c>
      <c r="E78" s="15">
        <v>33</v>
      </c>
      <c r="F78" s="15">
        <v>48</v>
      </c>
      <c r="G78" s="15">
        <v>52</v>
      </c>
      <c r="H78" s="15">
        <v>34</v>
      </c>
      <c r="I78" s="15">
        <v>29</v>
      </c>
      <c r="J78" s="15">
        <v>43</v>
      </c>
      <c r="K78" s="15">
        <v>34</v>
      </c>
      <c r="L78" s="15">
        <v>43</v>
      </c>
      <c r="M78" s="15">
        <v>32</v>
      </c>
      <c r="N78" s="15">
        <v>29</v>
      </c>
      <c r="O78" s="15">
        <v>27</v>
      </c>
      <c r="P78" s="15">
        <v>24</v>
      </c>
      <c r="Q78" s="15">
        <v>19</v>
      </c>
      <c r="R78" s="15">
        <v>10</v>
      </c>
      <c r="S78" s="15">
        <v>9</v>
      </c>
      <c r="T78" s="15">
        <f t="shared" si="1"/>
        <v>519</v>
      </c>
    </row>
    <row r="79" spans="1:20">
      <c r="A79" s="11">
        <v>501</v>
      </c>
      <c r="B79" s="24" t="s">
        <v>94</v>
      </c>
      <c r="C79" s="15">
        <v>123</v>
      </c>
      <c r="D79" s="15">
        <v>136</v>
      </c>
      <c r="E79" s="15">
        <v>170</v>
      </c>
      <c r="F79" s="15">
        <v>193</v>
      </c>
      <c r="G79" s="15">
        <v>188</v>
      </c>
      <c r="H79" s="15">
        <v>182</v>
      </c>
      <c r="I79" s="15">
        <v>169</v>
      </c>
      <c r="J79" s="15">
        <v>144</v>
      </c>
      <c r="K79" s="15">
        <v>193</v>
      </c>
      <c r="L79" s="15">
        <v>182</v>
      </c>
      <c r="M79" s="15">
        <v>169</v>
      </c>
      <c r="N79" s="15">
        <v>151</v>
      </c>
      <c r="O79" s="15">
        <v>123</v>
      </c>
      <c r="P79" s="15">
        <v>111</v>
      </c>
      <c r="Q79" s="15">
        <v>85</v>
      </c>
      <c r="R79" s="15">
        <v>69</v>
      </c>
      <c r="S79" s="15">
        <v>69</v>
      </c>
      <c r="T79" s="15">
        <f t="shared" si="1"/>
        <v>2457</v>
      </c>
    </row>
    <row r="80" spans="1:20">
      <c r="A80" s="11">
        <v>502</v>
      </c>
      <c r="B80" s="24" t="s">
        <v>95</v>
      </c>
      <c r="C80" s="15">
        <v>148</v>
      </c>
      <c r="D80" s="15">
        <v>156</v>
      </c>
      <c r="E80" s="15">
        <v>193</v>
      </c>
      <c r="F80" s="15">
        <v>225</v>
      </c>
      <c r="G80" s="15">
        <v>220</v>
      </c>
      <c r="H80" s="15">
        <v>213</v>
      </c>
      <c r="I80" s="15">
        <v>200</v>
      </c>
      <c r="J80" s="15">
        <v>181</v>
      </c>
      <c r="K80" s="15">
        <v>183</v>
      </c>
      <c r="L80" s="15">
        <v>178</v>
      </c>
      <c r="M80" s="15">
        <v>172</v>
      </c>
      <c r="N80" s="15">
        <v>138</v>
      </c>
      <c r="O80" s="15">
        <v>110</v>
      </c>
      <c r="P80" s="15">
        <v>78</v>
      </c>
      <c r="Q80" s="15">
        <v>67</v>
      </c>
      <c r="R80" s="15">
        <v>51</v>
      </c>
      <c r="S80" s="15">
        <v>47</v>
      </c>
      <c r="T80" s="15">
        <f t="shared" ref="T80:T143" si="2">SUM(C80:S80)</f>
        <v>2560</v>
      </c>
    </row>
    <row r="81" spans="1:20">
      <c r="A81" s="11">
        <v>503</v>
      </c>
      <c r="B81" s="24" t="s">
        <v>96</v>
      </c>
      <c r="C81" s="15">
        <v>307</v>
      </c>
      <c r="D81" s="15">
        <v>330</v>
      </c>
      <c r="E81" s="15">
        <v>428</v>
      </c>
      <c r="F81" s="15">
        <v>430</v>
      </c>
      <c r="G81" s="15">
        <v>422</v>
      </c>
      <c r="H81" s="15">
        <v>404</v>
      </c>
      <c r="I81" s="15">
        <v>424</v>
      </c>
      <c r="J81" s="15">
        <v>410</v>
      </c>
      <c r="K81" s="15">
        <v>373</v>
      </c>
      <c r="L81" s="15">
        <v>354</v>
      </c>
      <c r="M81" s="15">
        <v>287</v>
      </c>
      <c r="N81" s="15">
        <v>296</v>
      </c>
      <c r="O81" s="15">
        <v>295</v>
      </c>
      <c r="P81" s="15">
        <v>207</v>
      </c>
      <c r="Q81" s="15">
        <v>136</v>
      </c>
      <c r="R81" s="15">
        <v>96</v>
      </c>
      <c r="S81" s="15">
        <v>92</v>
      </c>
      <c r="T81" s="15">
        <f t="shared" si="2"/>
        <v>5291</v>
      </c>
    </row>
    <row r="82" spans="1:20">
      <c r="A82" s="11">
        <v>504</v>
      </c>
      <c r="B82" s="24" t="s">
        <v>97</v>
      </c>
      <c r="C82" s="15">
        <v>326</v>
      </c>
      <c r="D82" s="15">
        <v>359</v>
      </c>
      <c r="E82" s="15">
        <v>346</v>
      </c>
      <c r="F82" s="15">
        <v>446</v>
      </c>
      <c r="G82" s="15">
        <v>512</v>
      </c>
      <c r="H82" s="15">
        <v>511</v>
      </c>
      <c r="I82" s="15">
        <v>447</v>
      </c>
      <c r="J82" s="15">
        <v>356</v>
      </c>
      <c r="K82" s="15">
        <v>333</v>
      </c>
      <c r="L82" s="15">
        <v>350</v>
      </c>
      <c r="M82" s="15">
        <v>383</v>
      </c>
      <c r="N82" s="15">
        <v>343</v>
      </c>
      <c r="O82" s="15">
        <v>205</v>
      </c>
      <c r="P82" s="15">
        <v>117</v>
      </c>
      <c r="Q82" s="15">
        <v>67</v>
      </c>
      <c r="R82" s="15">
        <v>73</v>
      </c>
      <c r="S82" s="15">
        <v>72</v>
      </c>
      <c r="T82" s="15">
        <f t="shared" si="2"/>
        <v>5246</v>
      </c>
    </row>
    <row r="83" spans="1:20">
      <c r="A83" s="11">
        <v>505</v>
      </c>
      <c r="B83" s="24" t="s">
        <v>98</v>
      </c>
      <c r="C83" s="15">
        <v>175</v>
      </c>
      <c r="D83" s="15">
        <v>202</v>
      </c>
      <c r="E83" s="15">
        <v>255</v>
      </c>
      <c r="F83" s="15">
        <v>261</v>
      </c>
      <c r="G83" s="15">
        <v>247</v>
      </c>
      <c r="H83" s="15">
        <v>218</v>
      </c>
      <c r="I83" s="15">
        <v>221</v>
      </c>
      <c r="J83" s="15">
        <v>224</v>
      </c>
      <c r="K83" s="15">
        <v>210</v>
      </c>
      <c r="L83" s="15">
        <v>181</v>
      </c>
      <c r="M83" s="15">
        <v>163</v>
      </c>
      <c r="N83" s="15">
        <v>159</v>
      </c>
      <c r="O83" s="15">
        <v>127</v>
      </c>
      <c r="P83" s="15">
        <v>83</v>
      </c>
      <c r="Q83" s="15">
        <v>50</v>
      </c>
      <c r="R83" s="15">
        <v>22</v>
      </c>
      <c r="S83" s="15">
        <v>28</v>
      </c>
      <c r="T83" s="15">
        <f t="shared" si="2"/>
        <v>2826</v>
      </c>
    </row>
    <row r="84" spans="1:20">
      <c r="A84" s="11">
        <v>506</v>
      </c>
      <c r="B84" s="24" t="s">
        <v>99</v>
      </c>
      <c r="C84" s="15">
        <v>125</v>
      </c>
      <c r="D84" s="15">
        <v>149</v>
      </c>
      <c r="E84" s="15">
        <v>169</v>
      </c>
      <c r="F84" s="15">
        <v>195</v>
      </c>
      <c r="G84" s="15">
        <v>175</v>
      </c>
      <c r="H84" s="15">
        <v>181</v>
      </c>
      <c r="I84" s="15">
        <v>147</v>
      </c>
      <c r="J84" s="15">
        <v>170</v>
      </c>
      <c r="K84" s="15">
        <v>177</v>
      </c>
      <c r="L84" s="15">
        <v>174</v>
      </c>
      <c r="M84" s="15">
        <v>139</v>
      </c>
      <c r="N84" s="15">
        <v>103</v>
      </c>
      <c r="O84" s="15">
        <v>84</v>
      </c>
      <c r="P84" s="15">
        <v>67</v>
      </c>
      <c r="Q84" s="15">
        <v>61</v>
      </c>
      <c r="R84" s="15">
        <v>36</v>
      </c>
      <c r="S84" s="15">
        <v>45</v>
      </c>
      <c r="T84" s="15">
        <f t="shared" si="2"/>
        <v>2197</v>
      </c>
    </row>
    <row r="85" spans="1:20">
      <c r="A85" s="11">
        <v>594</v>
      </c>
      <c r="B85" s="24" t="s">
        <v>100</v>
      </c>
      <c r="C85" s="15">
        <v>85</v>
      </c>
      <c r="D85" s="15">
        <v>72</v>
      </c>
      <c r="E85" s="15">
        <v>89</v>
      </c>
      <c r="F85" s="15">
        <v>109</v>
      </c>
      <c r="G85" s="15">
        <v>110</v>
      </c>
      <c r="H85" s="15">
        <v>99</v>
      </c>
      <c r="I85" s="15">
        <v>98</v>
      </c>
      <c r="J85" s="15">
        <v>87</v>
      </c>
      <c r="K85" s="15">
        <v>91</v>
      </c>
      <c r="L85" s="15">
        <v>87</v>
      </c>
      <c r="M85" s="15">
        <v>59</v>
      </c>
      <c r="N85" s="15">
        <v>78</v>
      </c>
      <c r="O85" s="15">
        <v>70</v>
      </c>
      <c r="P85" s="15">
        <v>44</v>
      </c>
      <c r="Q85" s="15">
        <v>21</v>
      </c>
      <c r="R85" s="15">
        <v>22</v>
      </c>
      <c r="S85" s="15">
        <v>27</v>
      </c>
      <c r="T85" s="15">
        <f t="shared" si="2"/>
        <v>1248</v>
      </c>
    </row>
    <row r="86" spans="1:20">
      <c r="A86" s="11">
        <v>595</v>
      </c>
      <c r="B86" s="24" t="s">
        <v>101</v>
      </c>
      <c r="C86" s="15">
        <v>1</v>
      </c>
      <c r="D86" s="15" t="s">
        <v>33</v>
      </c>
      <c r="E86" s="15">
        <v>2</v>
      </c>
      <c r="F86" s="15">
        <v>3</v>
      </c>
      <c r="G86" s="15">
        <v>4</v>
      </c>
      <c r="H86" s="15">
        <v>3</v>
      </c>
      <c r="I86" s="15">
        <v>2</v>
      </c>
      <c r="J86" s="15" t="s">
        <v>33</v>
      </c>
      <c r="K86" s="15">
        <v>2</v>
      </c>
      <c r="L86" s="15">
        <v>2</v>
      </c>
      <c r="M86" s="15">
        <v>5</v>
      </c>
      <c r="N86" s="15">
        <v>3</v>
      </c>
      <c r="O86" s="15">
        <v>3</v>
      </c>
      <c r="P86" s="15" t="s">
        <v>33</v>
      </c>
      <c r="Q86" s="15" t="s">
        <v>33</v>
      </c>
      <c r="R86" s="15">
        <v>1</v>
      </c>
      <c r="S86" s="15">
        <v>1</v>
      </c>
      <c r="T86" s="15">
        <f t="shared" si="2"/>
        <v>32</v>
      </c>
    </row>
    <row r="87" spans="1:20">
      <c r="A87" s="11">
        <v>596</v>
      </c>
      <c r="B87" s="24" t="s">
        <v>102</v>
      </c>
      <c r="C87" s="15">
        <v>83</v>
      </c>
      <c r="D87" s="15">
        <v>86</v>
      </c>
      <c r="E87" s="15">
        <v>137</v>
      </c>
      <c r="F87" s="15">
        <v>144</v>
      </c>
      <c r="G87" s="15">
        <v>132</v>
      </c>
      <c r="H87" s="15">
        <v>112</v>
      </c>
      <c r="I87" s="15">
        <v>114</v>
      </c>
      <c r="J87" s="15">
        <v>99</v>
      </c>
      <c r="K87" s="15">
        <v>127</v>
      </c>
      <c r="L87" s="15">
        <v>103</v>
      </c>
      <c r="M87" s="15">
        <v>92</v>
      </c>
      <c r="N87" s="15">
        <v>92</v>
      </c>
      <c r="O87" s="15">
        <v>53</v>
      </c>
      <c r="P87" s="15">
        <v>47</v>
      </c>
      <c r="Q87" s="15">
        <v>39</v>
      </c>
      <c r="R87" s="15">
        <v>21</v>
      </c>
      <c r="S87" s="15">
        <v>26</v>
      </c>
      <c r="T87" s="15">
        <f t="shared" si="2"/>
        <v>1507</v>
      </c>
    </row>
    <row r="88" spans="1:20">
      <c r="A88" s="11">
        <v>597</v>
      </c>
      <c r="B88" s="24" t="s">
        <v>103</v>
      </c>
      <c r="C88" s="15">
        <v>163</v>
      </c>
      <c r="D88" s="15">
        <v>159</v>
      </c>
      <c r="E88" s="15">
        <v>197</v>
      </c>
      <c r="F88" s="15">
        <v>235</v>
      </c>
      <c r="G88" s="15">
        <v>211</v>
      </c>
      <c r="H88" s="15">
        <v>232</v>
      </c>
      <c r="I88" s="15">
        <v>183</v>
      </c>
      <c r="J88" s="15">
        <v>176</v>
      </c>
      <c r="K88" s="15">
        <v>176</v>
      </c>
      <c r="L88" s="15">
        <v>191</v>
      </c>
      <c r="M88" s="15">
        <v>182</v>
      </c>
      <c r="N88" s="15">
        <v>138</v>
      </c>
      <c r="O88" s="15">
        <v>102</v>
      </c>
      <c r="P88" s="15">
        <v>84</v>
      </c>
      <c r="Q88" s="15">
        <v>62</v>
      </c>
      <c r="R88" s="15">
        <v>36</v>
      </c>
      <c r="S88" s="15">
        <v>38</v>
      </c>
      <c r="T88" s="15">
        <f t="shared" si="2"/>
        <v>2565</v>
      </c>
    </row>
    <row r="89" spans="1:20">
      <c r="A89" s="11">
        <v>598</v>
      </c>
      <c r="B89" s="24" t="s">
        <v>104</v>
      </c>
      <c r="C89" s="15">
        <v>5</v>
      </c>
      <c r="D89" s="15">
        <v>6</v>
      </c>
      <c r="E89" s="15">
        <v>14</v>
      </c>
      <c r="F89" s="15">
        <v>29</v>
      </c>
      <c r="G89" s="15">
        <v>19</v>
      </c>
      <c r="H89" s="15">
        <v>9</v>
      </c>
      <c r="I89" s="15">
        <v>7</v>
      </c>
      <c r="J89" s="15">
        <v>8</v>
      </c>
      <c r="K89" s="15">
        <v>18</v>
      </c>
      <c r="L89" s="15">
        <v>23</v>
      </c>
      <c r="M89" s="15">
        <v>15</v>
      </c>
      <c r="N89" s="15">
        <v>10</v>
      </c>
      <c r="O89" s="15">
        <v>11</v>
      </c>
      <c r="P89" s="15">
        <v>5</v>
      </c>
      <c r="Q89" s="15">
        <v>6</v>
      </c>
      <c r="R89" s="15">
        <v>5</v>
      </c>
      <c r="S89" s="15">
        <v>6</v>
      </c>
      <c r="T89" s="15">
        <f t="shared" si="2"/>
        <v>196</v>
      </c>
    </row>
    <row r="90" spans="1:20">
      <c r="A90" s="11">
        <v>599</v>
      </c>
      <c r="B90" s="24" t="s">
        <v>105</v>
      </c>
      <c r="C90" s="15">
        <v>452</v>
      </c>
      <c r="D90" s="15">
        <v>536</v>
      </c>
      <c r="E90" s="15">
        <v>698</v>
      </c>
      <c r="F90" s="15">
        <v>735</v>
      </c>
      <c r="G90" s="15">
        <v>657</v>
      </c>
      <c r="H90" s="15">
        <v>588</v>
      </c>
      <c r="I90" s="15">
        <v>586</v>
      </c>
      <c r="J90" s="15">
        <v>574</v>
      </c>
      <c r="K90" s="15">
        <v>612</v>
      </c>
      <c r="L90" s="15">
        <v>676</v>
      </c>
      <c r="M90" s="15">
        <v>432</v>
      </c>
      <c r="N90" s="15">
        <v>325</v>
      </c>
      <c r="O90" s="15">
        <v>227</v>
      </c>
      <c r="P90" s="15">
        <v>163</v>
      </c>
      <c r="Q90" s="15">
        <v>115</v>
      </c>
      <c r="R90" s="15">
        <v>77</v>
      </c>
      <c r="S90" s="15">
        <v>72</v>
      </c>
      <c r="T90" s="15">
        <f t="shared" si="2"/>
        <v>7525</v>
      </c>
    </row>
    <row r="91" spans="1:20">
      <c r="A91" s="11">
        <v>601</v>
      </c>
      <c r="B91" s="24" t="s">
        <v>107</v>
      </c>
      <c r="C91" s="15">
        <v>578</v>
      </c>
      <c r="D91" s="15">
        <v>585</v>
      </c>
      <c r="E91" s="15">
        <v>773</v>
      </c>
      <c r="F91" s="15">
        <v>839</v>
      </c>
      <c r="G91" s="15">
        <v>744</v>
      </c>
      <c r="H91" s="15">
        <v>662</v>
      </c>
      <c r="I91" s="15">
        <v>653</v>
      </c>
      <c r="J91" s="15">
        <v>667</v>
      </c>
      <c r="K91" s="15">
        <v>742</v>
      </c>
      <c r="L91" s="15">
        <v>657</v>
      </c>
      <c r="M91" s="15">
        <v>420</v>
      </c>
      <c r="N91" s="15">
        <v>357</v>
      </c>
      <c r="O91" s="15">
        <v>316</v>
      </c>
      <c r="P91" s="15">
        <v>285</v>
      </c>
      <c r="Q91" s="15">
        <v>276</v>
      </c>
      <c r="R91" s="15">
        <v>175</v>
      </c>
      <c r="S91" s="15">
        <v>141</v>
      </c>
      <c r="T91" s="15">
        <f t="shared" si="2"/>
        <v>8870</v>
      </c>
    </row>
    <row r="92" spans="1:20">
      <c r="A92" s="11">
        <v>602</v>
      </c>
      <c r="B92" s="24" t="s">
        <v>108</v>
      </c>
      <c r="C92" s="15">
        <v>610</v>
      </c>
      <c r="D92" s="15">
        <v>651</v>
      </c>
      <c r="E92" s="15">
        <v>777</v>
      </c>
      <c r="F92" s="15">
        <v>748</v>
      </c>
      <c r="G92" s="15">
        <v>715</v>
      </c>
      <c r="H92" s="15">
        <v>663</v>
      </c>
      <c r="I92" s="15">
        <v>658</v>
      </c>
      <c r="J92" s="15">
        <v>734</v>
      </c>
      <c r="K92" s="15">
        <v>765</v>
      </c>
      <c r="L92" s="15">
        <v>637</v>
      </c>
      <c r="M92" s="15">
        <v>447</v>
      </c>
      <c r="N92" s="15">
        <v>334</v>
      </c>
      <c r="O92" s="15">
        <v>315</v>
      </c>
      <c r="P92" s="15">
        <v>222</v>
      </c>
      <c r="Q92" s="15">
        <v>166</v>
      </c>
      <c r="R92" s="15">
        <v>106</v>
      </c>
      <c r="S92" s="15">
        <v>116</v>
      </c>
      <c r="T92" s="15">
        <f t="shared" si="2"/>
        <v>8664</v>
      </c>
    </row>
    <row r="93" spans="1:20">
      <c r="A93" s="11">
        <v>603</v>
      </c>
      <c r="B93" s="24" t="s">
        <v>109</v>
      </c>
      <c r="C93" s="15">
        <v>477</v>
      </c>
      <c r="D93" s="15">
        <v>469</v>
      </c>
      <c r="E93" s="15">
        <v>527</v>
      </c>
      <c r="F93" s="15">
        <v>628</v>
      </c>
      <c r="G93" s="15">
        <v>711</v>
      </c>
      <c r="H93" s="15">
        <v>561</v>
      </c>
      <c r="I93" s="15">
        <v>422</v>
      </c>
      <c r="J93" s="15">
        <v>402</v>
      </c>
      <c r="K93" s="15">
        <v>422</v>
      </c>
      <c r="L93" s="15">
        <v>500</v>
      </c>
      <c r="M93" s="15">
        <v>399</v>
      </c>
      <c r="N93" s="15">
        <v>255</v>
      </c>
      <c r="O93" s="15">
        <v>162</v>
      </c>
      <c r="P93" s="15">
        <v>114</v>
      </c>
      <c r="Q93" s="15">
        <v>86</v>
      </c>
      <c r="R93" s="15">
        <v>64</v>
      </c>
      <c r="S93" s="15">
        <v>63</v>
      </c>
      <c r="T93" s="15">
        <f t="shared" si="2"/>
        <v>6262</v>
      </c>
    </row>
    <row r="94" spans="1:20">
      <c r="A94" s="11">
        <v>604</v>
      </c>
      <c r="B94" s="24" t="s">
        <v>110</v>
      </c>
      <c r="C94" s="15">
        <v>435</v>
      </c>
      <c r="D94" s="15">
        <v>419</v>
      </c>
      <c r="E94" s="15">
        <v>445</v>
      </c>
      <c r="F94" s="15">
        <v>515</v>
      </c>
      <c r="G94" s="15">
        <v>510</v>
      </c>
      <c r="H94" s="15">
        <v>514</v>
      </c>
      <c r="I94" s="15">
        <v>517</v>
      </c>
      <c r="J94" s="15">
        <v>452</v>
      </c>
      <c r="K94" s="15">
        <v>427</v>
      </c>
      <c r="L94" s="15">
        <v>412</v>
      </c>
      <c r="M94" s="15">
        <v>307</v>
      </c>
      <c r="N94" s="15">
        <v>284</v>
      </c>
      <c r="O94" s="15">
        <v>219</v>
      </c>
      <c r="P94" s="15">
        <v>116</v>
      </c>
      <c r="Q94" s="15">
        <v>89</v>
      </c>
      <c r="R94" s="15">
        <v>72</v>
      </c>
      <c r="S94" s="15">
        <v>61</v>
      </c>
      <c r="T94" s="15">
        <f t="shared" si="2"/>
        <v>5794</v>
      </c>
    </row>
    <row r="95" spans="1:20">
      <c r="A95" s="11">
        <v>605</v>
      </c>
      <c r="B95" s="24" t="s">
        <v>111</v>
      </c>
      <c r="C95" s="15">
        <v>711</v>
      </c>
      <c r="D95" s="15">
        <v>656</v>
      </c>
      <c r="E95" s="15">
        <v>746</v>
      </c>
      <c r="F95" s="15">
        <v>711</v>
      </c>
      <c r="G95" s="15">
        <v>721</v>
      </c>
      <c r="H95" s="15">
        <v>710</v>
      </c>
      <c r="I95" s="15">
        <v>614</v>
      </c>
      <c r="J95" s="15">
        <v>522</v>
      </c>
      <c r="K95" s="15">
        <v>395</v>
      </c>
      <c r="L95" s="15">
        <v>445</v>
      </c>
      <c r="M95" s="15">
        <v>431</v>
      </c>
      <c r="N95" s="15">
        <v>356</v>
      </c>
      <c r="O95" s="15">
        <v>244</v>
      </c>
      <c r="P95" s="15">
        <v>144</v>
      </c>
      <c r="Q95" s="15">
        <v>121</v>
      </c>
      <c r="R95" s="15">
        <v>82</v>
      </c>
      <c r="S95" s="15">
        <v>75</v>
      </c>
      <c r="T95" s="15">
        <f t="shared" si="2"/>
        <v>7684</v>
      </c>
    </row>
    <row r="96" spans="1:20">
      <c r="A96" s="11">
        <v>606</v>
      </c>
      <c r="B96" s="24" t="s">
        <v>112</v>
      </c>
      <c r="C96" s="15">
        <v>512</v>
      </c>
      <c r="D96" s="15">
        <v>515</v>
      </c>
      <c r="E96" s="15">
        <v>592</v>
      </c>
      <c r="F96" s="15">
        <v>541</v>
      </c>
      <c r="G96" s="15">
        <v>570</v>
      </c>
      <c r="H96" s="15">
        <v>534</v>
      </c>
      <c r="I96" s="15">
        <v>475</v>
      </c>
      <c r="J96" s="15">
        <v>423</v>
      </c>
      <c r="K96" s="15">
        <v>379</v>
      </c>
      <c r="L96" s="15">
        <v>319</v>
      </c>
      <c r="M96" s="15">
        <v>333</v>
      </c>
      <c r="N96" s="15">
        <v>311</v>
      </c>
      <c r="O96" s="15">
        <v>250</v>
      </c>
      <c r="P96" s="15">
        <v>143</v>
      </c>
      <c r="Q96" s="15">
        <v>102</v>
      </c>
      <c r="R96" s="15">
        <v>61</v>
      </c>
      <c r="S96" s="15">
        <v>53</v>
      </c>
      <c r="T96" s="15">
        <f t="shared" si="2"/>
        <v>6113</v>
      </c>
    </row>
    <row r="97" spans="1:20">
      <c r="A97" s="11">
        <v>607</v>
      </c>
      <c r="B97" s="24" t="s">
        <v>113</v>
      </c>
      <c r="C97" s="15">
        <v>211</v>
      </c>
      <c r="D97" s="15">
        <v>231</v>
      </c>
      <c r="E97" s="15">
        <v>275</v>
      </c>
      <c r="F97" s="15">
        <v>282</v>
      </c>
      <c r="G97" s="15">
        <v>285</v>
      </c>
      <c r="H97" s="15">
        <v>264</v>
      </c>
      <c r="I97" s="15">
        <v>245</v>
      </c>
      <c r="J97" s="15">
        <v>262</v>
      </c>
      <c r="K97" s="15">
        <v>237</v>
      </c>
      <c r="L97" s="15">
        <v>223</v>
      </c>
      <c r="M97" s="15">
        <v>190</v>
      </c>
      <c r="N97" s="15">
        <v>160</v>
      </c>
      <c r="O97" s="15">
        <v>148</v>
      </c>
      <c r="P97" s="15">
        <v>99</v>
      </c>
      <c r="Q97" s="15">
        <v>75</v>
      </c>
      <c r="R97" s="15">
        <v>46</v>
      </c>
      <c r="S97" s="15">
        <v>45</v>
      </c>
      <c r="T97" s="15">
        <f t="shared" si="2"/>
        <v>3278</v>
      </c>
    </row>
    <row r="98" spans="1:20">
      <c r="A98" s="11">
        <v>608</v>
      </c>
      <c r="B98" s="24" t="s">
        <v>114</v>
      </c>
      <c r="C98" s="15">
        <v>297</v>
      </c>
      <c r="D98" s="15">
        <v>354</v>
      </c>
      <c r="E98" s="15">
        <v>415</v>
      </c>
      <c r="F98" s="15">
        <v>484</v>
      </c>
      <c r="G98" s="15">
        <v>504</v>
      </c>
      <c r="H98" s="15">
        <v>458</v>
      </c>
      <c r="I98" s="15">
        <v>354</v>
      </c>
      <c r="J98" s="15">
        <v>361</v>
      </c>
      <c r="K98" s="15">
        <v>340</v>
      </c>
      <c r="L98" s="15">
        <v>442</v>
      </c>
      <c r="M98" s="15">
        <v>392</v>
      </c>
      <c r="N98" s="15">
        <v>267</v>
      </c>
      <c r="O98" s="15">
        <v>203</v>
      </c>
      <c r="P98" s="15">
        <v>137</v>
      </c>
      <c r="Q98" s="15">
        <v>108</v>
      </c>
      <c r="R98" s="15">
        <v>74</v>
      </c>
      <c r="S98" s="15">
        <v>65</v>
      </c>
      <c r="T98" s="15">
        <f t="shared" si="2"/>
        <v>5255</v>
      </c>
    </row>
    <row r="99" spans="1:20">
      <c r="A99" s="11">
        <v>609</v>
      </c>
      <c r="B99" s="24" t="s">
        <v>115</v>
      </c>
      <c r="C99" s="15">
        <v>478</v>
      </c>
      <c r="D99" s="15">
        <v>454</v>
      </c>
      <c r="E99" s="15">
        <v>463</v>
      </c>
      <c r="F99" s="15">
        <v>523</v>
      </c>
      <c r="G99" s="15">
        <v>501</v>
      </c>
      <c r="H99" s="15">
        <v>508</v>
      </c>
      <c r="I99" s="15">
        <v>418</v>
      </c>
      <c r="J99" s="15">
        <v>311</v>
      </c>
      <c r="K99" s="15">
        <v>288</v>
      </c>
      <c r="L99" s="15">
        <v>306</v>
      </c>
      <c r="M99" s="15">
        <v>292</v>
      </c>
      <c r="N99" s="15">
        <v>245</v>
      </c>
      <c r="O99" s="15">
        <v>178</v>
      </c>
      <c r="P99" s="15">
        <v>94</v>
      </c>
      <c r="Q99" s="15">
        <v>50</v>
      </c>
      <c r="R99" s="15">
        <v>44</v>
      </c>
      <c r="S99" s="15">
        <v>66</v>
      </c>
      <c r="T99" s="15">
        <f t="shared" si="2"/>
        <v>5219</v>
      </c>
    </row>
    <row r="100" spans="1:20">
      <c r="A100" s="11">
        <v>610</v>
      </c>
      <c r="B100" s="24" t="s">
        <v>116</v>
      </c>
      <c r="C100" s="15">
        <v>2055</v>
      </c>
      <c r="D100" s="15">
        <v>2006</v>
      </c>
      <c r="E100" s="15">
        <v>2312</v>
      </c>
      <c r="F100" s="15">
        <v>2629</v>
      </c>
      <c r="G100" s="15">
        <v>2943</v>
      </c>
      <c r="H100" s="15">
        <v>2813</v>
      </c>
      <c r="I100" s="15">
        <v>2060</v>
      </c>
      <c r="J100" s="15">
        <v>1826</v>
      </c>
      <c r="K100" s="15">
        <v>1784</v>
      </c>
      <c r="L100" s="15">
        <v>2012</v>
      </c>
      <c r="M100" s="15">
        <v>1911</v>
      </c>
      <c r="N100" s="15">
        <v>1468</v>
      </c>
      <c r="O100" s="15">
        <v>957</v>
      </c>
      <c r="P100" s="15">
        <v>628</v>
      </c>
      <c r="Q100" s="15">
        <v>445</v>
      </c>
      <c r="R100" s="15">
        <v>331</v>
      </c>
      <c r="S100" s="15">
        <v>339</v>
      </c>
      <c r="T100" s="15">
        <f t="shared" si="2"/>
        <v>28519</v>
      </c>
    </row>
    <row r="101" spans="1:20">
      <c r="A101" s="11">
        <v>695</v>
      </c>
      <c r="B101" s="24" t="s">
        <v>117</v>
      </c>
      <c r="C101" s="15">
        <v>114</v>
      </c>
      <c r="D101" s="15">
        <v>106</v>
      </c>
      <c r="E101" s="15">
        <v>120</v>
      </c>
      <c r="F101" s="15">
        <v>129</v>
      </c>
      <c r="G101" s="15">
        <v>184</v>
      </c>
      <c r="H101" s="15">
        <v>148</v>
      </c>
      <c r="I101" s="15">
        <v>97</v>
      </c>
      <c r="J101" s="15">
        <v>93</v>
      </c>
      <c r="K101" s="15">
        <v>118</v>
      </c>
      <c r="L101" s="15">
        <v>119</v>
      </c>
      <c r="M101" s="15">
        <v>99</v>
      </c>
      <c r="N101" s="15">
        <v>91</v>
      </c>
      <c r="O101" s="15">
        <v>60</v>
      </c>
      <c r="P101" s="15">
        <v>35</v>
      </c>
      <c r="Q101" s="15">
        <v>18</v>
      </c>
      <c r="R101" s="15">
        <v>12</v>
      </c>
      <c r="S101" s="15">
        <v>12</v>
      </c>
      <c r="T101" s="15">
        <f t="shared" si="2"/>
        <v>1555</v>
      </c>
    </row>
    <row r="102" spans="1:20">
      <c r="A102" s="11">
        <v>696</v>
      </c>
      <c r="B102" s="24" t="s">
        <v>118</v>
      </c>
      <c r="C102" s="15">
        <v>671</v>
      </c>
      <c r="D102" s="15">
        <v>685</v>
      </c>
      <c r="E102" s="15">
        <v>890</v>
      </c>
      <c r="F102" s="15">
        <v>902</v>
      </c>
      <c r="G102" s="15">
        <v>826</v>
      </c>
      <c r="H102" s="15">
        <v>794</v>
      </c>
      <c r="I102" s="15">
        <v>783</v>
      </c>
      <c r="J102" s="15">
        <v>763</v>
      </c>
      <c r="K102" s="15">
        <v>702</v>
      </c>
      <c r="L102" s="15">
        <v>541</v>
      </c>
      <c r="M102" s="15">
        <v>456</v>
      </c>
      <c r="N102" s="15">
        <v>416</v>
      </c>
      <c r="O102" s="15">
        <v>384</v>
      </c>
      <c r="P102" s="15">
        <v>325</v>
      </c>
      <c r="Q102" s="15">
        <v>201</v>
      </c>
      <c r="R102" s="15">
        <v>120</v>
      </c>
      <c r="S102" s="15">
        <v>125</v>
      </c>
      <c r="T102" s="15">
        <f t="shared" si="2"/>
        <v>9584</v>
      </c>
    </row>
    <row r="103" spans="1:20">
      <c r="A103" s="11">
        <v>697</v>
      </c>
      <c r="B103" s="24" t="s">
        <v>119</v>
      </c>
      <c r="C103" s="15">
        <v>494</v>
      </c>
      <c r="D103" s="15">
        <v>518</v>
      </c>
      <c r="E103" s="15">
        <v>632</v>
      </c>
      <c r="F103" s="15">
        <v>678</v>
      </c>
      <c r="G103" s="15">
        <v>588</v>
      </c>
      <c r="H103" s="15">
        <v>508</v>
      </c>
      <c r="I103" s="15">
        <v>410</v>
      </c>
      <c r="J103" s="15">
        <v>472</v>
      </c>
      <c r="K103" s="15">
        <v>554</v>
      </c>
      <c r="L103" s="15">
        <v>475</v>
      </c>
      <c r="M103" s="15">
        <v>258</v>
      </c>
      <c r="N103" s="15">
        <v>209</v>
      </c>
      <c r="O103" s="15">
        <v>151</v>
      </c>
      <c r="P103" s="15">
        <v>95</v>
      </c>
      <c r="Q103" s="15">
        <v>73</v>
      </c>
      <c r="R103" s="15">
        <v>41</v>
      </c>
      <c r="S103" s="15">
        <v>45</v>
      </c>
      <c r="T103" s="15">
        <f t="shared" si="2"/>
        <v>6201</v>
      </c>
    </row>
    <row r="104" spans="1:20">
      <c r="A104" s="11">
        <v>698</v>
      </c>
      <c r="B104" s="24" t="s">
        <v>120</v>
      </c>
      <c r="C104" s="15">
        <v>200</v>
      </c>
      <c r="D104" s="15">
        <v>201</v>
      </c>
      <c r="E104" s="15">
        <v>259</v>
      </c>
      <c r="F104" s="15">
        <v>361</v>
      </c>
      <c r="G104" s="15">
        <v>353</v>
      </c>
      <c r="H104" s="15">
        <v>267</v>
      </c>
      <c r="I104" s="15">
        <v>189</v>
      </c>
      <c r="J104" s="15">
        <v>180</v>
      </c>
      <c r="K104" s="15">
        <v>290</v>
      </c>
      <c r="L104" s="15">
        <v>336</v>
      </c>
      <c r="M104" s="15">
        <v>230</v>
      </c>
      <c r="N104" s="15">
        <v>144</v>
      </c>
      <c r="O104" s="15">
        <v>80</v>
      </c>
      <c r="P104" s="15">
        <v>70</v>
      </c>
      <c r="Q104" s="15">
        <v>35</v>
      </c>
      <c r="R104" s="15">
        <v>18</v>
      </c>
      <c r="S104" s="15">
        <v>40</v>
      </c>
      <c r="T104" s="15">
        <f t="shared" si="2"/>
        <v>3253</v>
      </c>
    </row>
    <row r="105" spans="1:20">
      <c r="A105" s="11" t="s">
        <v>121</v>
      </c>
      <c r="B105" s="24" t="s">
        <v>122</v>
      </c>
      <c r="C105" s="15">
        <v>596</v>
      </c>
      <c r="D105" s="15">
        <v>504</v>
      </c>
      <c r="E105" s="15">
        <v>528</v>
      </c>
      <c r="F105" s="15">
        <v>524</v>
      </c>
      <c r="G105" s="15">
        <v>520</v>
      </c>
      <c r="H105" s="15">
        <v>405</v>
      </c>
      <c r="I105" s="15">
        <v>438</v>
      </c>
      <c r="J105" s="15">
        <v>380</v>
      </c>
      <c r="K105" s="15">
        <v>324</v>
      </c>
      <c r="L105" s="15">
        <v>260</v>
      </c>
      <c r="M105" s="15">
        <v>221</v>
      </c>
      <c r="N105" s="15">
        <v>170</v>
      </c>
      <c r="O105" s="15">
        <v>134</v>
      </c>
      <c r="P105" s="15">
        <v>95</v>
      </c>
      <c r="Q105" s="15">
        <v>63</v>
      </c>
      <c r="R105" s="15">
        <v>50</v>
      </c>
      <c r="S105" s="15">
        <v>38</v>
      </c>
      <c r="T105" s="15">
        <f t="shared" si="2"/>
        <v>5250</v>
      </c>
    </row>
    <row r="106" spans="1:20">
      <c r="A106" s="11">
        <v>701</v>
      </c>
      <c r="B106" s="24" t="s">
        <v>124</v>
      </c>
      <c r="C106" s="15">
        <v>621</v>
      </c>
      <c r="D106" s="15">
        <v>639</v>
      </c>
      <c r="E106" s="15">
        <v>722</v>
      </c>
      <c r="F106" s="15">
        <v>841</v>
      </c>
      <c r="G106" s="15">
        <v>784</v>
      </c>
      <c r="H106" s="15">
        <v>724</v>
      </c>
      <c r="I106" s="15">
        <v>509</v>
      </c>
      <c r="J106" s="15">
        <v>585</v>
      </c>
      <c r="K106" s="15">
        <v>665</v>
      </c>
      <c r="L106" s="15">
        <v>678</v>
      </c>
      <c r="M106" s="15">
        <v>512</v>
      </c>
      <c r="N106" s="15">
        <v>373</v>
      </c>
      <c r="O106" s="15">
        <v>247</v>
      </c>
      <c r="P106" s="15">
        <v>220</v>
      </c>
      <c r="Q106" s="15">
        <v>196</v>
      </c>
      <c r="R106" s="15">
        <v>180</v>
      </c>
      <c r="S106" s="15">
        <v>202</v>
      </c>
      <c r="T106" s="15">
        <f t="shared" si="2"/>
        <v>8698</v>
      </c>
    </row>
    <row r="107" spans="1:20">
      <c r="A107" s="11">
        <v>702</v>
      </c>
      <c r="B107" s="24" t="s">
        <v>125</v>
      </c>
      <c r="C107" s="15">
        <v>347</v>
      </c>
      <c r="D107" s="15">
        <v>346</v>
      </c>
      <c r="E107" s="15">
        <v>391</v>
      </c>
      <c r="F107" s="15">
        <v>438</v>
      </c>
      <c r="G107" s="15">
        <v>382</v>
      </c>
      <c r="H107" s="15">
        <v>387</v>
      </c>
      <c r="I107" s="15">
        <v>328</v>
      </c>
      <c r="J107" s="15">
        <v>335</v>
      </c>
      <c r="K107" s="15">
        <v>337</v>
      </c>
      <c r="L107" s="15">
        <v>366</v>
      </c>
      <c r="M107" s="15">
        <v>228</v>
      </c>
      <c r="N107" s="15">
        <v>195</v>
      </c>
      <c r="O107" s="15">
        <v>161</v>
      </c>
      <c r="P107" s="15">
        <v>124</v>
      </c>
      <c r="Q107" s="15">
        <v>135</v>
      </c>
      <c r="R107" s="15">
        <v>116</v>
      </c>
      <c r="S107" s="15">
        <v>109</v>
      </c>
      <c r="T107" s="15">
        <f t="shared" si="2"/>
        <v>4725</v>
      </c>
    </row>
    <row r="108" spans="1:20">
      <c r="A108" s="11">
        <v>703</v>
      </c>
      <c r="B108" s="24" t="s">
        <v>126</v>
      </c>
      <c r="C108" s="15">
        <v>639</v>
      </c>
      <c r="D108" s="15">
        <v>642</v>
      </c>
      <c r="E108" s="15">
        <v>772</v>
      </c>
      <c r="F108" s="15">
        <v>913</v>
      </c>
      <c r="G108" s="15">
        <v>790</v>
      </c>
      <c r="H108" s="15">
        <v>765</v>
      </c>
      <c r="I108" s="15">
        <v>586</v>
      </c>
      <c r="J108" s="15">
        <v>588</v>
      </c>
      <c r="K108" s="15">
        <v>664</v>
      </c>
      <c r="L108" s="15">
        <v>710</v>
      </c>
      <c r="M108" s="15">
        <v>569</v>
      </c>
      <c r="N108" s="15">
        <v>416</v>
      </c>
      <c r="O108" s="15">
        <v>256</v>
      </c>
      <c r="P108" s="15">
        <v>234</v>
      </c>
      <c r="Q108" s="15">
        <v>260</v>
      </c>
      <c r="R108" s="15">
        <v>194</v>
      </c>
      <c r="S108" s="15">
        <v>200</v>
      </c>
      <c r="T108" s="15">
        <f t="shared" si="2"/>
        <v>9198</v>
      </c>
    </row>
    <row r="109" spans="1:20">
      <c r="A109" s="11">
        <v>704</v>
      </c>
      <c r="B109" s="24" t="s">
        <v>127</v>
      </c>
      <c r="C109" s="15">
        <v>190</v>
      </c>
      <c r="D109" s="15">
        <v>154</v>
      </c>
      <c r="E109" s="15">
        <v>185</v>
      </c>
      <c r="F109" s="15">
        <v>196</v>
      </c>
      <c r="G109" s="15">
        <v>182</v>
      </c>
      <c r="H109" s="15">
        <v>146</v>
      </c>
      <c r="I109" s="15">
        <v>107</v>
      </c>
      <c r="J109" s="15">
        <v>109</v>
      </c>
      <c r="K109" s="15">
        <v>111</v>
      </c>
      <c r="L109" s="15">
        <v>81</v>
      </c>
      <c r="M109" s="15">
        <v>74</v>
      </c>
      <c r="N109" s="15">
        <v>59</v>
      </c>
      <c r="O109" s="15">
        <v>45</v>
      </c>
      <c r="P109" s="15">
        <v>32</v>
      </c>
      <c r="Q109" s="15">
        <v>28</v>
      </c>
      <c r="R109" s="15">
        <v>21</v>
      </c>
      <c r="S109" s="15">
        <v>19</v>
      </c>
      <c r="T109" s="15">
        <f t="shared" si="2"/>
        <v>1739</v>
      </c>
    </row>
    <row r="110" spans="1:20">
      <c r="A110" s="11">
        <v>705</v>
      </c>
      <c r="B110" s="24" t="s">
        <v>128</v>
      </c>
      <c r="C110" s="15">
        <v>288</v>
      </c>
      <c r="D110" s="15">
        <v>285</v>
      </c>
      <c r="E110" s="15">
        <v>322</v>
      </c>
      <c r="F110" s="15">
        <v>307</v>
      </c>
      <c r="G110" s="15">
        <v>322</v>
      </c>
      <c r="H110" s="15">
        <v>228</v>
      </c>
      <c r="I110" s="15">
        <v>236</v>
      </c>
      <c r="J110" s="15">
        <v>241</v>
      </c>
      <c r="K110" s="15">
        <v>217</v>
      </c>
      <c r="L110" s="15">
        <v>198</v>
      </c>
      <c r="M110" s="15">
        <v>172</v>
      </c>
      <c r="N110" s="15">
        <v>136</v>
      </c>
      <c r="O110" s="15">
        <v>120</v>
      </c>
      <c r="P110" s="15">
        <v>95</v>
      </c>
      <c r="Q110" s="15">
        <v>66</v>
      </c>
      <c r="R110" s="15">
        <v>48</v>
      </c>
      <c r="S110" s="15">
        <v>65</v>
      </c>
      <c r="T110" s="15">
        <f t="shared" si="2"/>
        <v>3346</v>
      </c>
    </row>
    <row r="111" spans="1:20">
      <c r="A111" s="11">
        <v>706</v>
      </c>
      <c r="B111" s="24" t="s">
        <v>129</v>
      </c>
      <c r="C111" s="15">
        <v>179</v>
      </c>
      <c r="D111" s="15">
        <v>241</v>
      </c>
      <c r="E111" s="15">
        <v>244</v>
      </c>
      <c r="F111" s="15">
        <v>249</v>
      </c>
      <c r="G111" s="15">
        <v>211</v>
      </c>
      <c r="H111" s="15">
        <v>238</v>
      </c>
      <c r="I111" s="15">
        <v>185</v>
      </c>
      <c r="J111" s="15">
        <v>183</v>
      </c>
      <c r="K111" s="15">
        <v>215</v>
      </c>
      <c r="L111" s="15">
        <v>205</v>
      </c>
      <c r="M111" s="15">
        <v>152</v>
      </c>
      <c r="N111" s="15">
        <v>108</v>
      </c>
      <c r="O111" s="15">
        <v>86</v>
      </c>
      <c r="P111" s="15">
        <v>88</v>
      </c>
      <c r="Q111" s="15">
        <v>97</v>
      </c>
      <c r="R111" s="15">
        <v>57</v>
      </c>
      <c r="S111" s="15">
        <v>52</v>
      </c>
      <c r="T111" s="15">
        <f t="shared" si="2"/>
        <v>2790</v>
      </c>
    </row>
    <row r="112" spans="1:20">
      <c r="A112" s="11">
        <v>707</v>
      </c>
      <c r="B112" s="24" t="s">
        <v>130</v>
      </c>
      <c r="C112" s="15">
        <v>553</v>
      </c>
      <c r="D112" s="15">
        <v>536</v>
      </c>
      <c r="E112" s="15">
        <v>654</v>
      </c>
      <c r="F112" s="15">
        <v>764</v>
      </c>
      <c r="G112" s="15">
        <v>730</v>
      </c>
      <c r="H112" s="15">
        <v>640</v>
      </c>
      <c r="I112" s="15">
        <v>570</v>
      </c>
      <c r="J112" s="15">
        <v>549</v>
      </c>
      <c r="K112" s="15">
        <v>681</v>
      </c>
      <c r="L112" s="15">
        <v>653</v>
      </c>
      <c r="M112" s="15">
        <v>478</v>
      </c>
      <c r="N112" s="15">
        <v>355</v>
      </c>
      <c r="O112" s="15">
        <v>281</v>
      </c>
      <c r="P112" s="15">
        <v>247</v>
      </c>
      <c r="Q112" s="15">
        <v>239</v>
      </c>
      <c r="R112" s="15">
        <v>149</v>
      </c>
      <c r="S112" s="15">
        <v>177</v>
      </c>
      <c r="T112" s="15">
        <f t="shared" si="2"/>
        <v>8256</v>
      </c>
    </row>
    <row r="113" spans="1:20">
      <c r="A113" s="11">
        <v>708</v>
      </c>
      <c r="B113" s="24" t="s">
        <v>131</v>
      </c>
      <c r="C113" s="15">
        <v>164</v>
      </c>
      <c r="D113" s="15">
        <v>177</v>
      </c>
      <c r="E113" s="15">
        <v>196</v>
      </c>
      <c r="F113" s="15">
        <v>243</v>
      </c>
      <c r="G113" s="15">
        <v>176</v>
      </c>
      <c r="H113" s="15">
        <v>180</v>
      </c>
      <c r="I113" s="15">
        <v>163</v>
      </c>
      <c r="J113" s="15">
        <v>186</v>
      </c>
      <c r="K113" s="15">
        <v>194</v>
      </c>
      <c r="L113" s="15">
        <v>165</v>
      </c>
      <c r="M113" s="15">
        <v>106</v>
      </c>
      <c r="N113" s="15">
        <v>96</v>
      </c>
      <c r="O113" s="15">
        <v>107</v>
      </c>
      <c r="P113" s="15">
        <v>83</v>
      </c>
      <c r="Q113" s="15">
        <v>41</v>
      </c>
      <c r="R113" s="15">
        <v>40</v>
      </c>
      <c r="S113" s="15">
        <v>32</v>
      </c>
      <c r="T113" s="15">
        <f t="shared" si="2"/>
        <v>2349</v>
      </c>
    </row>
    <row r="114" spans="1:20">
      <c r="A114" s="11">
        <v>709</v>
      </c>
      <c r="B114" s="24" t="s">
        <v>132</v>
      </c>
      <c r="C114" s="15">
        <v>311</v>
      </c>
      <c r="D114" s="15">
        <v>302</v>
      </c>
      <c r="E114" s="15">
        <v>338</v>
      </c>
      <c r="F114" s="15">
        <v>343</v>
      </c>
      <c r="G114" s="15">
        <v>308</v>
      </c>
      <c r="H114" s="15">
        <v>297</v>
      </c>
      <c r="I114" s="15">
        <v>262</v>
      </c>
      <c r="J114" s="15">
        <v>240</v>
      </c>
      <c r="K114" s="15">
        <v>211</v>
      </c>
      <c r="L114" s="15">
        <v>206</v>
      </c>
      <c r="M114" s="15">
        <v>140</v>
      </c>
      <c r="N114" s="15">
        <v>136</v>
      </c>
      <c r="O114" s="15">
        <v>87</v>
      </c>
      <c r="P114" s="15">
        <v>90</v>
      </c>
      <c r="Q114" s="15">
        <v>75</v>
      </c>
      <c r="R114" s="15">
        <v>51</v>
      </c>
      <c r="S114" s="15">
        <v>57</v>
      </c>
      <c r="T114" s="15">
        <f t="shared" si="2"/>
        <v>3454</v>
      </c>
    </row>
    <row r="115" spans="1:20">
      <c r="A115" s="11">
        <v>710</v>
      </c>
      <c r="B115" s="24" t="s">
        <v>133</v>
      </c>
      <c r="C115" s="15">
        <v>344</v>
      </c>
      <c r="D115" s="15">
        <v>387</v>
      </c>
      <c r="E115" s="15">
        <v>417</v>
      </c>
      <c r="F115" s="15">
        <v>455</v>
      </c>
      <c r="G115" s="15">
        <v>450</v>
      </c>
      <c r="H115" s="15">
        <v>444</v>
      </c>
      <c r="I115" s="15">
        <v>417</v>
      </c>
      <c r="J115" s="15">
        <v>409</v>
      </c>
      <c r="K115" s="15">
        <v>379</v>
      </c>
      <c r="L115" s="15">
        <v>377</v>
      </c>
      <c r="M115" s="15">
        <v>268</v>
      </c>
      <c r="N115" s="15">
        <v>252</v>
      </c>
      <c r="O115" s="15">
        <v>262</v>
      </c>
      <c r="P115" s="15">
        <v>151</v>
      </c>
      <c r="Q115" s="15">
        <v>118</v>
      </c>
      <c r="R115" s="15">
        <v>75</v>
      </c>
      <c r="S115" s="15">
        <v>78</v>
      </c>
      <c r="T115" s="15">
        <f t="shared" si="2"/>
        <v>5283</v>
      </c>
    </row>
    <row r="116" spans="1:20">
      <c r="A116" s="11">
        <v>711</v>
      </c>
      <c r="B116" s="24" t="s">
        <v>134</v>
      </c>
      <c r="C116" s="15">
        <v>9</v>
      </c>
      <c r="D116" s="15">
        <v>3</v>
      </c>
      <c r="E116" s="15">
        <v>3</v>
      </c>
      <c r="F116" s="15">
        <v>7</v>
      </c>
      <c r="G116" s="15">
        <v>7</v>
      </c>
      <c r="H116" s="15">
        <v>7</v>
      </c>
      <c r="I116" s="15">
        <v>4</v>
      </c>
      <c r="J116" s="15">
        <v>2</v>
      </c>
      <c r="K116" s="15">
        <v>4</v>
      </c>
      <c r="L116" s="15">
        <v>2</v>
      </c>
      <c r="M116" s="15">
        <v>5</v>
      </c>
      <c r="N116" s="15" t="s">
        <v>33</v>
      </c>
      <c r="O116" s="15">
        <v>4</v>
      </c>
      <c r="P116" s="15" t="s">
        <v>33</v>
      </c>
      <c r="Q116" s="15">
        <v>2</v>
      </c>
      <c r="R116" s="15">
        <v>1</v>
      </c>
      <c r="S116" s="15">
        <v>3</v>
      </c>
      <c r="T116" s="15">
        <f t="shared" si="2"/>
        <v>63</v>
      </c>
    </row>
    <row r="117" spans="1:20">
      <c r="A117" s="11">
        <v>797</v>
      </c>
      <c r="B117" s="24" t="s">
        <v>135</v>
      </c>
      <c r="C117" s="15">
        <v>1</v>
      </c>
      <c r="D117" s="15">
        <v>2</v>
      </c>
      <c r="E117" s="15">
        <v>3</v>
      </c>
      <c r="F117" s="15">
        <v>2</v>
      </c>
      <c r="G117" s="15">
        <v>3</v>
      </c>
      <c r="H117" s="15" t="s">
        <v>33</v>
      </c>
      <c r="I117" s="15">
        <v>1</v>
      </c>
      <c r="J117" s="15">
        <v>2</v>
      </c>
      <c r="K117" s="15" t="s">
        <v>33</v>
      </c>
      <c r="L117" s="15">
        <v>1</v>
      </c>
      <c r="M117" s="15">
        <v>1</v>
      </c>
      <c r="N117" s="15" t="s">
        <v>33</v>
      </c>
      <c r="O117" s="15">
        <v>1</v>
      </c>
      <c r="P117" s="15">
        <v>1</v>
      </c>
      <c r="Q117" s="15" t="s">
        <v>33</v>
      </c>
      <c r="R117" s="15" t="s">
        <v>33</v>
      </c>
      <c r="S117" s="15" t="s">
        <v>33</v>
      </c>
      <c r="T117" s="15">
        <f t="shared" si="2"/>
        <v>18</v>
      </c>
    </row>
    <row r="118" spans="1:20">
      <c r="A118" s="11">
        <v>798</v>
      </c>
      <c r="B118" s="24" t="s">
        <v>136</v>
      </c>
      <c r="C118" s="15">
        <v>152</v>
      </c>
      <c r="D118" s="15">
        <v>186</v>
      </c>
      <c r="E118" s="15">
        <v>212</v>
      </c>
      <c r="F118" s="15">
        <v>239</v>
      </c>
      <c r="G118" s="15">
        <v>230</v>
      </c>
      <c r="H118" s="15">
        <v>187</v>
      </c>
      <c r="I118" s="15">
        <v>181</v>
      </c>
      <c r="J118" s="15">
        <v>176</v>
      </c>
      <c r="K118" s="15">
        <v>205</v>
      </c>
      <c r="L118" s="15">
        <v>183</v>
      </c>
      <c r="M118" s="15">
        <v>196</v>
      </c>
      <c r="N118" s="15">
        <v>119</v>
      </c>
      <c r="O118" s="15">
        <v>96</v>
      </c>
      <c r="P118" s="15">
        <v>55</v>
      </c>
      <c r="Q118" s="15">
        <v>59</v>
      </c>
      <c r="R118" s="15">
        <v>55</v>
      </c>
      <c r="S118" s="15">
        <v>43</v>
      </c>
      <c r="T118" s="15">
        <f t="shared" si="2"/>
        <v>2574</v>
      </c>
    </row>
    <row r="119" spans="1:20">
      <c r="A119" s="11">
        <v>9198</v>
      </c>
      <c r="B119" s="24" t="s">
        <v>137</v>
      </c>
      <c r="C119" s="15">
        <v>425</v>
      </c>
      <c r="D119" s="15">
        <v>370</v>
      </c>
      <c r="E119" s="15">
        <v>348</v>
      </c>
      <c r="F119" s="15">
        <v>372</v>
      </c>
      <c r="G119" s="15">
        <v>349</v>
      </c>
      <c r="H119" s="15">
        <v>269</v>
      </c>
      <c r="I119" s="15">
        <v>216</v>
      </c>
      <c r="J119" s="15">
        <v>200</v>
      </c>
      <c r="K119" s="15">
        <v>195</v>
      </c>
      <c r="L119" s="15">
        <v>155</v>
      </c>
      <c r="M119" s="15">
        <v>127</v>
      </c>
      <c r="N119" s="15">
        <v>98</v>
      </c>
      <c r="O119" s="15">
        <v>78</v>
      </c>
      <c r="P119" s="15">
        <v>62</v>
      </c>
      <c r="Q119" s="15">
        <v>48</v>
      </c>
      <c r="R119" s="15">
        <v>30</v>
      </c>
      <c r="S119" s="15">
        <v>20</v>
      </c>
      <c r="T119" s="15">
        <f t="shared" si="2"/>
        <v>3362</v>
      </c>
    </row>
    <row r="120" spans="1:20">
      <c r="A120" s="11">
        <v>801</v>
      </c>
      <c r="B120" s="24" t="s">
        <v>139</v>
      </c>
      <c r="C120" s="15">
        <v>207</v>
      </c>
      <c r="D120" s="15">
        <v>216</v>
      </c>
      <c r="E120" s="15">
        <v>304</v>
      </c>
      <c r="F120" s="15">
        <v>304</v>
      </c>
      <c r="G120" s="15">
        <v>249</v>
      </c>
      <c r="H120" s="15">
        <v>272</v>
      </c>
      <c r="I120" s="15">
        <v>229</v>
      </c>
      <c r="J120" s="15">
        <v>231</v>
      </c>
      <c r="K120" s="15">
        <v>238</v>
      </c>
      <c r="L120" s="15">
        <v>244</v>
      </c>
      <c r="M120" s="15">
        <v>217</v>
      </c>
      <c r="N120" s="15">
        <v>193</v>
      </c>
      <c r="O120" s="15">
        <v>139</v>
      </c>
      <c r="P120" s="15">
        <v>118</v>
      </c>
      <c r="Q120" s="15">
        <v>80</v>
      </c>
      <c r="R120" s="15">
        <v>78</v>
      </c>
      <c r="S120" s="15">
        <v>95</v>
      </c>
      <c r="T120" s="15">
        <f t="shared" si="2"/>
        <v>3414</v>
      </c>
    </row>
    <row r="121" spans="1:20">
      <c r="A121" s="11">
        <v>802</v>
      </c>
      <c r="B121" s="24" t="s">
        <v>140</v>
      </c>
      <c r="C121" s="15">
        <v>69</v>
      </c>
      <c r="D121" s="15">
        <v>70</v>
      </c>
      <c r="E121" s="15">
        <v>95</v>
      </c>
      <c r="F121" s="15">
        <v>89</v>
      </c>
      <c r="G121" s="15">
        <v>68</v>
      </c>
      <c r="H121" s="15">
        <v>81</v>
      </c>
      <c r="I121" s="15">
        <v>68</v>
      </c>
      <c r="J121" s="15">
        <v>50</v>
      </c>
      <c r="K121" s="15">
        <v>67</v>
      </c>
      <c r="L121" s="15">
        <v>65</v>
      </c>
      <c r="M121" s="15">
        <v>75</v>
      </c>
      <c r="N121" s="15">
        <v>42</v>
      </c>
      <c r="O121" s="15">
        <v>48</v>
      </c>
      <c r="P121" s="15">
        <v>31</v>
      </c>
      <c r="Q121" s="15">
        <v>24</v>
      </c>
      <c r="R121" s="15">
        <v>17</v>
      </c>
      <c r="S121" s="15">
        <v>30</v>
      </c>
      <c r="T121" s="15">
        <f t="shared" si="2"/>
        <v>989</v>
      </c>
    </row>
    <row r="122" spans="1:20">
      <c r="A122" s="11">
        <v>803</v>
      </c>
      <c r="B122" s="24" t="s">
        <v>141</v>
      </c>
      <c r="C122" s="15">
        <v>216</v>
      </c>
      <c r="D122" s="15">
        <v>218</v>
      </c>
      <c r="E122" s="15">
        <v>253</v>
      </c>
      <c r="F122" s="15">
        <v>305</v>
      </c>
      <c r="G122" s="15">
        <v>248</v>
      </c>
      <c r="H122" s="15">
        <v>212</v>
      </c>
      <c r="I122" s="15">
        <v>164</v>
      </c>
      <c r="J122" s="15">
        <v>219</v>
      </c>
      <c r="K122" s="15">
        <v>236</v>
      </c>
      <c r="L122" s="15">
        <v>224</v>
      </c>
      <c r="M122" s="15">
        <v>224</v>
      </c>
      <c r="N122" s="15">
        <v>158</v>
      </c>
      <c r="O122" s="15">
        <v>135</v>
      </c>
      <c r="P122" s="15">
        <v>110</v>
      </c>
      <c r="Q122" s="15">
        <v>102</v>
      </c>
      <c r="R122" s="15">
        <v>59</v>
      </c>
      <c r="S122" s="15">
        <v>89</v>
      </c>
      <c r="T122" s="15">
        <f t="shared" si="2"/>
        <v>3172</v>
      </c>
    </row>
    <row r="123" spans="1:20">
      <c r="A123" s="11">
        <v>804</v>
      </c>
      <c r="B123" s="24" t="s">
        <v>142</v>
      </c>
      <c r="C123" s="15">
        <v>111</v>
      </c>
      <c r="D123" s="15">
        <v>108</v>
      </c>
      <c r="E123" s="15">
        <v>122</v>
      </c>
      <c r="F123" s="15">
        <v>146</v>
      </c>
      <c r="G123" s="15">
        <v>127</v>
      </c>
      <c r="H123" s="15">
        <v>113</v>
      </c>
      <c r="I123" s="15">
        <v>96</v>
      </c>
      <c r="J123" s="15">
        <v>108</v>
      </c>
      <c r="K123" s="15">
        <v>109</v>
      </c>
      <c r="L123" s="15">
        <v>97</v>
      </c>
      <c r="M123" s="15">
        <v>74</v>
      </c>
      <c r="N123" s="15">
        <v>62</v>
      </c>
      <c r="O123" s="15">
        <v>64</v>
      </c>
      <c r="P123" s="15">
        <v>57</v>
      </c>
      <c r="Q123" s="15">
        <v>43</v>
      </c>
      <c r="R123" s="15">
        <v>31</v>
      </c>
      <c r="S123" s="15">
        <v>30</v>
      </c>
      <c r="T123" s="15">
        <f t="shared" si="2"/>
        <v>1498</v>
      </c>
    </row>
    <row r="124" spans="1:20">
      <c r="A124" s="11">
        <v>805</v>
      </c>
      <c r="B124" s="24" t="s">
        <v>143</v>
      </c>
      <c r="C124" s="15">
        <v>179</v>
      </c>
      <c r="D124" s="15">
        <v>180</v>
      </c>
      <c r="E124" s="15">
        <v>213</v>
      </c>
      <c r="F124" s="15">
        <v>217</v>
      </c>
      <c r="G124" s="15">
        <v>196</v>
      </c>
      <c r="H124" s="15">
        <v>196</v>
      </c>
      <c r="I124" s="15">
        <v>193</v>
      </c>
      <c r="J124" s="15">
        <v>166</v>
      </c>
      <c r="K124" s="15">
        <v>201</v>
      </c>
      <c r="L124" s="15">
        <v>179</v>
      </c>
      <c r="M124" s="15">
        <v>183</v>
      </c>
      <c r="N124" s="15">
        <v>134</v>
      </c>
      <c r="O124" s="15">
        <v>107</v>
      </c>
      <c r="P124" s="15">
        <v>83</v>
      </c>
      <c r="Q124" s="15">
        <v>76</v>
      </c>
      <c r="R124" s="15">
        <v>59</v>
      </c>
      <c r="S124" s="15">
        <v>50</v>
      </c>
      <c r="T124" s="15">
        <f t="shared" si="2"/>
        <v>2612</v>
      </c>
    </row>
    <row r="125" spans="1:20">
      <c r="A125" s="11">
        <v>806</v>
      </c>
      <c r="B125" s="24" t="s">
        <v>144</v>
      </c>
      <c r="C125" s="15">
        <v>203</v>
      </c>
      <c r="D125" s="15">
        <v>170</v>
      </c>
      <c r="E125" s="15">
        <v>233</v>
      </c>
      <c r="F125" s="15">
        <v>302</v>
      </c>
      <c r="G125" s="15">
        <v>235</v>
      </c>
      <c r="H125" s="15">
        <v>230</v>
      </c>
      <c r="I125" s="15">
        <v>188</v>
      </c>
      <c r="J125" s="15">
        <v>200</v>
      </c>
      <c r="K125" s="15">
        <v>191</v>
      </c>
      <c r="L125" s="15">
        <v>234</v>
      </c>
      <c r="M125" s="15">
        <v>229</v>
      </c>
      <c r="N125" s="15">
        <v>172</v>
      </c>
      <c r="O125" s="15">
        <v>163</v>
      </c>
      <c r="P125" s="15">
        <v>114</v>
      </c>
      <c r="Q125" s="15">
        <v>92</v>
      </c>
      <c r="R125" s="15">
        <v>56</v>
      </c>
      <c r="S125" s="15">
        <v>61</v>
      </c>
      <c r="T125" s="15">
        <f t="shared" si="2"/>
        <v>3073</v>
      </c>
    </row>
    <row r="126" spans="1:20">
      <c r="A126" s="11">
        <v>807</v>
      </c>
      <c r="B126" s="24" t="s">
        <v>145</v>
      </c>
      <c r="C126" s="15">
        <v>134</v>
      </c>
      <c r="D126" s="15">
        <v>143</v>
      </c>
      <c r="E126" s="15">
        <v>170</v>
      </c>
      <c r="F126" s="15">
        <v>201</v>
      </c>
      <c r="G126" s="15">
        <v>173</v>
      </c>
      <c r="H126" s="15">
        <v>146</v>
      </c>
      <c r="I126" s="15">
        <v>137</v>
      </c>
      <c r="J126" s="15">
        <v>135</v>
      </c>
      <c r="K126" s="15">
        <v>164</v>
      </c>
      <c r="L126" s="15">
        <v>152</v>
      </c>
      <c r="M126" s="15">
        <v>130</v>
      </c>
      <c r="N126" s="15">
        <v>108</v>
      </c>
      <c r="O126" s="15">
        <v>84</v>
      </c>
      <c r="P126" s="15">
        <v>71</v>
      </c>
      <c r="Q126" s="15">
        <v>51</v>
      </c>
      <c r="R126" s="15">
        <v>50</v>
      </c>
      <c r="S126" s="15">
        <v>50</v>
      </c>
      <c r="T126" s="15">
        <f t="shared" si="2"/>
        <v>2099</v>
      </c>
    </row>
    <row r="127" spans="1:20">
      <c r="A127" s="11">
        <v>808</v>
      </c>
      <c r="B127" s="24" t="s">
        <v>146</v>
      </c>
      <c r="C127" s="15">
        <v>99</v>
      </c>
      <c r="D127" s="15">
        <v>99</v>
      </c>
      <c r="E127" s="15">
        <v>131</v>
      </c>
      <c r="F127" s="15">
        <v>155</v>
      </c>
      <c r="G127" s="15">
        <v>126</v>
      </c>
      <c r="H127" s="15">
        <v>118</v>
      </c>
      <c r="I127" s="15">
        <v>100</v>
      </c>
      <c r="J127" s="15">
        <v>114</v>
      </c>
      <c r="K127" s="15">
        <v>111</v>
      </c>
      <c r="L127" s="15">
        <v>136</v>
      </c>
      <c r="M127" s="15">
        <v>106</v>
      </c>
      <c r="N127" s="15">
        <v>86</v>
      </c>
      <c r="O127" s="15">
        <v>90</v>
      </c>
      <c r="P127" s="15">
        <v>64</v>
      </c>
      <c r="Q127" s="15">
        <v>65</v>
      </c>
      <c r="R127" s="15">
        <v>36</v>
      </c>
      <c r="S127" s="15">
        <v>48</v>
      </c>
      <c r="T127" s="15">
        <f t="shared" si="2"/>
        <v>1684</v>
      </c>
    </row>
    <row r="128" spans="1:20">
      <c r="A128" s="11">
        <v>809</v>
      </c>
      <c r="B128" s="24" t="s">
        <v>147</v>
      </c>
      <c r="C128" s="15">
        <v>82</v>
      </c>
      <c r="D128" s="15">
        <v>85</v>
      </c>
      <c r="E128" s="15">
        <v>121</v>
      </c>
      <c r="F128" s="15">
        <v>147</v>
      </c>
      <c r="G128" s="15">
        <v>139</v>
      </c>
      <c r="H128" s="15">
        <v>111</v>
      </c>
      <c r="I128" s="15">
        <v>87</v>
      </c>
      <c r="J128" s="15">
        <v>110</v>
      </c>
      <c r="K128" s="15">
        <v>117</v>
      </c>
      <c r="L128" s="15">
        <v>134</v>
      </c>
      <c r="M128" s="15">
        <v>112</v>
      </c>
      <c r="N128" s="15">
        <v>104</v>
      </c>
      <c r="O128" s="15">
        <v>56</v>
      </c>
      <c r="P128" s="15">
        <v>32</v>
      </c>
      <c r="Q128" s="15">
        <v>39</v>
      </c>
      <c r="R128" s="15">
        <v>37</v>
      </c>
      <c r="S128" s="15">
        <v>38</v>
      </c>
      <c r="T128" s="15">
        <f t="shared" si="2"/>
        <v>1551</v>
      </c>
    </row>
    <row r="129" spans="1:20">
      <c r="A129" s="11">
        <v>810</v>
      </c>
      <c r="B129" s="24" t="s">
        <v>148</v>
      </c>
      <c r="C129" s="15">
        <v>295</v>
      </c>
      <c r="D129" s="15">
        <v>315</v>
      </c>
      <c r="E129" s="15">
        <v>379</v>
      </c>
      <c r="F129" s="15">
        <v>462</v>
      </c>
      <c r="G129" s="15">
        <v>415</v>
      </c>
      <c r="H129" s="15">
        <v>361</v>
      </c>
      <c r="I129" s="15">
        <v>274</v>
      </c>
      <c r="J129" s="15">
        <v>307</v>
      </c>
      <c r="K129" s="15">
        <v>362</v>
      </c>
      <c r="L129" s="15">
        <v>380</v>
      </c>
      <c r="M129" s="15">
        <v>329</v>
      </c>
      <c r="N129" s="15">
        <v>255</v>
      </c>
      <c r="O129" s="15">
        <v>211</v>
      </c>
      <c r="P129" s="15">
        <v>180</v>
      </c>
      <c r="Q129" s="15">
        <v>142</v>
      </c>
      <c r="R129" s="15">
        <v>92</v>
      </c>
      <c r="S129" s="15">
        <v>135</v>
      </c>
      <c r="T129" s="15">
        <f t="shared" si="2"/>
        <v>4894</v>
      </c>
    </row>
    <row r="130" spans="1:20">
      <c r="A130" s="11">
        <v>811</v>
      </c>
      <c r="B130" s="24" t="s">
        <v>149</v>
      </c>
      <c r="C130" s="15">
        <v>113</v>
      </c>
      <c r="D130" s="15">
        <v>131</v>
      </c>
      <c r="E130" s="15">
        <v>154</v>
      </c>
      <c r="F130" s="15">
        <v>193</v>
      </c>
      <c r="G130" s="15">
        <v>160</v>
      </c>
      <c r="H130" s="15">
        <v>142</v>
      </c>
      <c r="I130" s="15">
        <v>125</v>
      </c>
      <c r="J130" s="15">
        <v>122</v>
      </c>
      <c r="K130" s="15">
        <v>155</v>
      </c>
      <c r="L130" s="15">
        <v>196</v>
      </c>
      <c r="M130" s="15">
        <v>143</v>
      </c>
      <c r="N130" s="15">
        <v>84</v>
      </c>
      <c r="O130" s="15">
        <v>62</v>
      </c>
      <c r="P130" s="15">
        <v>73</v>
      </c>
      <c r="Q130" s="15">
        <v>69</v>
      </c>
      <c r="R130" s="15">
        <v>41</v>
      </c>
      <c r="S130" s="15">
        <v>65</v>
      </c>
      <c r="T130" s="15">
        <f t="shared" si="2"/>
        <v>2028</v>
      </c>
    </row>
    <row r="131" spans="1:20">
      <c r="A131" s="11">
        <v>812</v>
      </c>
      <c r="B131" s="24" t="s">
        <v>150</v>
      </c>
      <c r="C131" s="15">
        <v>261</v>
      </c>
      <c r="D131" s="15">
        <v>257</v>
      </c>
      <c r="E131" s="15">
        <v>317</v>
      </c>
      <c r="F131" s="15">
        <v>357</v>
      </c>
      <c r="G131" s="15">
        <v>347</v>
      </c>
      <c r="H131" s="15">
        <v>281</v>
      </c>
      <c r="I131" s="15">
        <v>240</v>
      </c>
      <c r="J131" s="15">
        <v>256</v>
      </c>
      <c r="K131" s="15">
        <v>300</v>
      </c>
      <c r="L131" s="15">
        <v>320</v>
      </c>
      <c r="M131" s="15">
        <v>229</v>
      </c>
      <c r="N131" s="15">
        <v>172</v>
      </c>
      <c r="O131" s="15">
        <v>139</v>
      </c>
      <c r="P131" s="15">
        <v>129</v>
      </c>
      <c r="Q131" s="15">
        <v>127</v>
      </c>
      <c r="R131" s="15">
        <v>82</v>
      </c>
      <c r="S131" s="15">
        <v>81</v>
      </c>
      <c r="T131" s="15">
        <f t="shared" si="2"/>
        <v>3895</v>
      </c>
    </row>
    <row r="132" spans="1:20">
      <c r="A132" s="11">
        <v>813</v>
      </c>
      <c r="B132" s="24" t="s">
        <v>151</v>
      </c>
      <c r="C132" s="15">
        <v>265</v>
      </c>
      <c r="D132" s="15">
        <v>303</v>
      </c>
      <c r="E132" s="15">
        <v>372</v>
      </c>
      <c r="F132" s="15">
        <v>413</v>
      </c>
      <c r="G132" s="15">
        <v>373</v>
      </c>
      <c r="H132" s="15">
        <v>329</v>
      </c>
      <c r="I132" s="15">
        <v>315</v>
      </c>
      <c r="J132" s="15">
        <v>302</v>
      </c>
      <c r="K132" s="15">
        <v>365</v>
      </c>
      <c r="L132" s="15">
        <v>365</v>
      </c>
      <c r="M132" s="15">
        <v>262</v>
      </c>
      <c r="N132" s="15">
        <v>192</v>
      </c>
      <c r="O132" s="15">
        <v>149</v>
      </c>
      <c r="P132" s="15">
        <v>146</v>
      </c>
      <c r="Q132" s="15">
        <v>110</v>
      </c>
      <c r="R132" s="15">
        <v>98</v>
      </c>
      <c r="S132" s="15">
        <v>95</v>
      </c>
      <c r="T132" s="15">
        <f t="shared" si="2"/>
        <v>4454</v>
      </c>
    </row>
    <row r="133" spans="1:20">
      <c r="A133" s="11">
        <v>814</v>
      </c>
      <c r="B133" s="24" t="s">
        <v>152</v>
      </c>
      <c r="C133" s="15">
        <v>183</v>
      </c>
      <c r="D133" s="15">
        <v>186</v>
      </c>
      <c r="E133" s="15">
        <v>237</v>
      </c>
      <c r="F133" s="15">
        <v>271</v>
      </c>
      <c r="G133" s="15">
        <v>259</v>
      </c>
      <c r="H133" s="15">
        <v>257</v>
      </c>
      <c r="I133" s="15">
        <v>190</v>
      </c>
      <c r="J133" s="15">
        <v>228</v>
      </c>
      <c r="K133" s="15">
        <v>230</v>
      </c>
      <c r="L133" s="15">
        <v>256</v>
      </c>
      <c r="M133" s="15">
        <v>227</v>
      </c>
      <c r="N133" s="15">
        <v>175</v>
      </c>
      <c r="O133" s="15">
        <v>142</v>
      </c>
      <c r="P133" s="15">
        <v>107</v>
      </c>
      <c r="Q133" s="15">
        <v>93</v>
      </c>
      <c r="R133" s="15">
        <v>81</v>
      </c>
      <c r="S133" s="15">
        <v>92</v>
      </c>
      <c r="T133" s="15">
        <f t="shared" si="2"/>
        <v>3214</v>
      </c>
    </row>
    <row r="134" spans="1:20">
      <c r="A134" s="11">
        <v>815</v>
      </c>
      <c r="B134" s="24" t="s">
        <v>153</v>
      </c>
      <c r="C134" s="15">
        <v>203</v>
      </c>
      <c r="D134" s="15">
        <v>197</v>
      </c>
      <c r="E134" s="15">
        <v>287</v>
      </c>
      <c r="F134" s="15">
        <v>313</v>
      </c>
      <c r="G134" s="15">
        <v>300</v>
      </c>
      <c r="H134" s="15">
        <v>265</v>
      </c>
      <c r="I134" s="15">
        <v>245</v>
      </c>
      <c r="J134" s="15">
        <v>219</v>
      </c>
      <c r="K134" s="15">
        <v>273</v>
      </c>
      <c r="L134" s="15">
        <v>306</v>
      </c>
      <c r="M134" s="15">
        <v>267</v>
      </c>
      <c r="N134" s="15">
        <v>185</v>
      </c>
      <c r="O134" s="15">
        <v>157</v>
      </c>
      <c r="P134" s="15">
        <v>121</v>
      </c>
      <c r="Q134" s="15">
        <v>95</v>
      </c>
      <c r="R134" s="15">
        <v>79</v>
      </c>
      <c r="S134" s="15">
        <v>121</v>
      </c>
      <c r="T134" s="15">
        <f t="shared" si="2"/>
        <v>3633</v>
      </c>
    </row>
    <row r="135" spans="1:20">
      <c r="A135" s="11">
        <v>816</v>
      </c>
      <c r="B135" s="24" t="s">
        <v>154</v>
      </c>
      <c r="C135" s="15">
        <v>165</v>
      </c>
      <c r="D135" s="15">
        <v>155</v>
      </c>
      <c r="E135" s="15">
        <v>188</v>
      </c>
      <c r="F135" s="15">
        <v>211</v>
      </c>
      <c r="G135" s="15">
        <v>201</v>
      </c>
      <c r="H135" s="15">
        <v>191</v>
      </c>
      <c r="I135" s="15">
        <v>172</v>
      </c>
      <c r="J135" s="15">
        <v>163</v>
      </c>
      <c r="K135" s="15">
        <v>187</v>
      </c>
      <c r="L135" s="15">
        <v>183</v>
      </c>
      <c r="M135" s="15">
        <v>155</v>
      </c>
      <c r="N135" s="15">
        <v>131</v>
      </c>
      <c r="O135" s="15">
        <v>99</v>
      </c>
      <c r="P135" s="15">
        <v>63</v>
      </c>
      <c r="Q135" s="15">
        <v>54</v>
      </c>
      <c r="R135" s="15">
        <v>43</v>
      </c>
      <c r="S135" s="15">
        <v>61</v>
      </c>
      <c r="T135" s="15">
        <f t="shared" si="2"/>
        <v>2422</v>
      </c>
    </row>
    <row r="136" spans="1:20">
      <c r="A136" s="11">
        <v>817</v>
      </c>
      <c r="B136" s="24" t="s">
        <v>155</v>
      </c>
      <c r="C136" s="15">
        <v>187</v>
      </c>
      <c r="D136" s="15">
        <v>248</v>
      </c>
      <c r="E136" s="15">
        <v>333</v>
      </c>
      <c r="F136" s="15">
        <v>357</v>
      </c>
      <c r="G136" s="15">
        <v>319</v>
      </c>
      <c r="H136" s="15">
        <v>304</v>
      </c>
      <c r="I136" s="15">
        <v>283</v>
      </c>
      <c r="J136" s="15">
        <v>246</v>
      </c>
      <c r="K136" s="15">
        <v>318</v>
      </c>
      <c r="L136" s="15">
        <v>353</v>
      </c>
      <c r="M136" s="15">
        <v>248</v>
      </c>
      <c r="N136" s="15">
        <v>204</v>
      </c>
      <c r="O136" s="15">
        <v>157</v>
      </c>
      <c r="P136" s="15">
        <v>139</v>
      </c>
      <c r="Q136" s="15">
        <v>147</v>
      </c>
      <c r="R136" s="15">
        <v>104</v>
      </c>
      <c r="S136" s="15">
        <v>112</v>
      </c>
      <c r="T136" s="15">
        <f t="shared" si="2"/>
        <v>4059</v>
      </c>
    </row>
    <row r="137" spans="1:20">
      <c r="A137" s="11">
        <v>818</v>
      </c>
      <c r="B137" s="24" t="s">
        <v>156</v>
      </c>
      <c r="C137" s="15">
        <v>307</v>
      </c>
      <c r="D137" s="15">
        <v>335</v>
      </c>
      <c r="E137" s="15">
        <v>438</v>
      </c>
      <c r="F137" s="15">
        <v>485</v>
      </c>
      <c r="G137" s="15">
        <v>480</v>
      </c>
      <c r="H137" s="15">
        <v>463</v>
      </c>
      <c r="I137" s="15">
        <v>384</v>
      </c>
      <c r="J137" s="15">
        <v>342</v>
      </c>
      <c r="K137" s="15">
        <v>351</v>
      </c>
      <c r="L137" s="15">
        <v>384</v>
      </c>
      <c r="M137" s="15">
        <v>318</v>
      </c>
      <c r="N137" s="15">
        <v>257</v>
      </c>
      <c r="O137" s="15">
        <v>159</v>
      </c>
      <c r="P137" s="15">
        <v>91</v>
      </c>
      <c r="Q137" s="15">
        <v>72</v>
      </c>
      <c r="R137" s="15">
        <v>42</v>
      </c>
      <c r="S137" s="15">
        <v>43</v>
      </c>
      <c r="T137" s="15">
        <f t="shared" si="2"/>
        <v>4951</v>
      </c>
    </row>
    <row r="138" spans="1:20">
      <c r="A138" s="11">
        <v>901</v>
      </c>
      <c r="B138" s="24" t="s">
        <v>158</v>
      </c>
      <c r="C138" s="15">
        <v>43</v>
      </c>
      <c r="D138" s="15">
        <v>20</v>
      </c>
      <c r="E138" s="15">
        <v>35</v>
      </c>
      <c r="F138" s="15">
        <v>59</v>
      </c>
      <c r="G138" s="15">
        <v>52</v>
      </c>
      <c r="H138" s="15">
        <v>35</v>
      </c>
      <c r="I138" s="15">
        <v>31</v>
      </c>
      <c r="J138" s="15">
        <v>31</v>
      </c>
      <c r="K138" s="15">
        <v>36</v>
      </c>
      <c r="L138" s="15">
        <v>65</v>
      </c>
      <c r="M138" s="15">
        <v>54</v>
      </c>
      <c r="N138" s="15">
        <v>50</v>
      </c>
      <c r="O138" s="15">
        <v>32</v>
      </c>
      <c r="P138" s="15">
        <v>31</v>
      </c>
      <c r="Q138" s="15">
        <v>20</v>
      </c>
      <c r="R138" s="15">
        <v>19</v>
      </c>
      <c r="S138" s="15">
        <v>17</v>
      </c>
      <c r="T138" s="15">
        <f t="shared" si="2"/>
        <v>630</v>
      </c>
    </row>
    <row r="139" spans="1:20">
      <c r="A139" s="11">
        <v>902</v>
      </c>
      <c r="B139" s="24" t="s">
        <v>159</v>
      </c>
      <c r="C139" s="15">
        <v>37</v>
      </c>
      <c r="D139" s="15">
        <v>49</v>
      </c>
      <c r="E139" s="15">
        <v>75</v>
      </c>
      <c r="F139" s="15">
        <v>83</v>
      </c>
      <c r="G139" s="15">
        <v>75</v>
      </c>
      <c r="H139" s="15">
        <v>51</v>
      </c>
      <c r="I139" s="15">
        <v>51</v>
      </c>
      <c r="J139" s="15">
        <v>60</v>
      </c>
      <c r="K139" s="15">
        <v>73</v>
      </c>
      <c r="L139" s="15">
        <v>94</v>
      </c>
      <c r="M139" s="15">
        <v>87</v>
      </c>
      <c r="N139" s="15">
        <v>59</v>
      </c>
      <c r="O139" s="15">
        <v>57</v>
      </c>
      <c r="P139" s="15">
        <v>34</v>
      </c>
      <c r="Q139" s="15">
        <v>39</v>
      </c>
      <c r="R139" s="15">
        <v>24</v>
      </c>
      <c r="S139" s="15">
        <v>38</v>
      </c>
      <c r="T139" s="15">
        <f t="shared" si="2"/>
        <v>986</v>
      </c>
    </row>
    <row r="140" spans="1:20">
      <c r="A140" s="11">
        <v>903</v>
      </c>
      <c r="B140" s="24" t="s">
        <v>160</v>
      </c>
      <c r="C140" s="15">
        <v>39</v>
      </c>
      <c r="D140" s="15">
        <v>42</v>
      </c>
      <c r="E140" s="15">
        <v>40</v>
      </c>
      <c r="F140" s="15">
        <v>74</v>
      </c>
      <c r="G140" s="15">
        <v>61</v>
      </c>
      <c r="H140" s="15">
        <v>46</v>
      </c>
      <c r="I140" s="15">
        <v>46</v>
      </c>
      <c r="J140" s="15">
        <v>46</v>
      </c>
      <c r="K140" s="15">
        <v>55</v>
      </c>
      <c r="L140" s="15">
        <v>46</v>
      </c>
      <c r="M140" s="15">
        <v>61</v>
      </c>
      <c r="N140" s="15">
        <v>52</v>
      </c>
      <c r="O140" s="15">
        <v>47</v>
      </c>
      <c r="P140" s="15">
        <v>41</v>
      </c>
      <c r="Q140" s="15">
        <v>23</v>
      </c>
      <c r="R140" s="15">
        <v>30</v>
      </c>
      <c r="S140" s="15">
        <v>21</v>
      </c>
      <c r="T140" s="15">
        <f t="shared" si="2"/>
        <v>770</v>
      </c>
    </row>
    <row r="141" spans="1:20">
      <c r="A141" s="11">
        <v>904</v>
      </c>
      <c r="B141" s="24" t="s">
        <v>161</v>
      </c>
      <c r="C141" s="15">
        <v>132</v>
      </c>
      <c r="D141" s="15">
        <v>124</v>
      </c>
      <c r="E141" s="15">
        <v>145</v>
      </c>
      <c r="F141" s="15">
        <v>182</v>
      </c>
      <c r="G141" s="15">
        <v>181</v>
      </c>
      <c r="H141" s="15">
        <v>151</v>
      </c>
      <c r="I141" s="15">
        <v>151</v>
      </c>
      <c r="J141" s="15">
        <v>124</v>
      </c>
      <c r="K141" s="15">
        <v>147</v>
      </c>
      <c r="L141" s="15">
        <v>173</v>
      </c>
      <c r="M141" s="15">
        <v>157</v>
      </c>
      <c r="N141" s="15">
        <v>130</v>
      </c>
      <c r="O141" s="15">
        <v>93</v>
      </c>
      <c r="P141" s="15">
        <v>84</v>
      </c>
      <c r="Q141" s="15">
        <v>80</v>
      </c>
      <c r="R141" s="15">
        <v>52</v>
      </c>
      <c r="S141" s="15">
        <v>59</v>
      </c>
      <c r="T141" s="15">
        <f t="shared" si="2"/>
        <v>2165</v>
      </c>
    </row>
    <row r="142" spans="1:20">
      <c r="A142" s="11">
        <v>905</v>
      </c>
      <c r="B142" s="24" t="s">
        <v>162</v>
      </c>
      <c r="C142" s="15">
        <v>28</v>
      </c>
      <c r="D142" s="15">
        <v>31</v>
      </c>
      <c r="E142" s="15">
        <v>57</v>
      </c>
      <c r="F142" s="15">
        <v>56</v>
      </c>
      <c r="G142" s="15">
        <v>47</v>
      </c>
      <c r="H142" s="15">
        <v>48</v>
      </c>
      <c r="I142" s="15">
        <v>42</v>
      </c>
      <c r="J142" s="15">
        <v>41</v>
      </c>
      <c r="K142" s="15">
        <v>52</v>
      </c>
      <c r="L142" s="15">
        <v>46</v>
      </c>
      <c r="M142" s="15">
        <v>55</v>
      </c>
      <c r="N142" s="15">
        <v>32</v>
      </c>
      <c r="O142" s="15">
        <v>36</v>
      </c>
      <c r="P142" s="15">
        <v>26</v>
      </c>
      <c r="Q142" s="15">
        <v>24</v>
      </c>
      <c r="R142" s="15">
        <v>17</v>
      </c>
      <c r="S142" s="15">
        <v>24</v>
      </c>
      <c r="T142" s="15">
        <f t="shared" si="2"/>
        <v>662</v>
      </c>
    </row>
    <row r="143" spans="1:20">
      <c r="A143" s="11">
        <v>906</v>
      </c>
      <c r="B143" s="24" t="s">
        <v>163</v>
      </c>
      <c r="C143" s="15">
        <v>57</v>
      </c>
      <c r="D143" s="15">
        <v>44</v>
      </c>
      <c r="E143" s="15">
        <v>56</v>
      </c>
      <c r="F143" s="15">
        <v>67</v>
      </c>
      <c r="G143" s="15">
        <v>64</v>
      </c>
      <c r="H143" s="15">
        <v>41</v>
      </c>
      <c r="I143" s="15">
        <v>65</v>
      </c>
      <c r="J143" s="15">
        <v>42</v>
      </c>
      <c r="K143" s="15">
        <v>44</v>
      </c>
      <c r="L143" s="15">
        <v>53</v>
      </c>
      <c r="M143" s="15">
        <v>43</v>
      </c>
      <c r="N143" s="15">
        <v>47</v>
      </c>
      <c r="O143" s="15">
        <v>32</v>
      </c>
      <c r="P143" s="15">
        <v>30</v>
      </c>
      <c r="Q143" s="15">
        <v>25</v>
      </c>
      <c r="R143" s="15">
        <v>18</v>
      </c>
      <c r="S143" s="15">
        <v>23</v>
      </c>
      <c r="T143" s="15">
        <f t="shared" si="2"/>
        <v>751</v>
      </c>
    </row>
    <row r="144" spans="1:20">
      <c r="A144" s="11">
        <v>907</v>
      </c>
      <c r="B144" s="24" t="s">
        <v>164</v>
      </c>
      <c r="C144" s="15">
        <v>20</v>
      </c>
      <c r="D144" s="15">
        <v>26</v>
      </c>
      <c r="E144" s="15">
        <v>20</v>
      </c>
      <c r="F144" s="15">
        <v>20</v>
      </c>
      <c r="G144" s="15">
        <v>29</v>
      </c>
      <c r="H144" s="15">
        <v>23</v>
      </c>
      <c r="I144" s="15">
        <v>28</v>
      </c>
      <c r="J144" s="15">
        <v>20</v>
      </c>
      <c r="K144" s="15">
        <v>23</v>
      </c>
      <c r="L144" s="15">
        <v>24</v>
      </c>
      <c r="M144" s="15">
        <v>21</v>
      </c>
      <c r="N144" s="15">
        <v>20</v>
      </c>
      <c r="O144" s="15">
        <v>24</v>
      </c>
      <c r="P144" s="15">
        <v>3</v>
      </c>
      <c r="Q144" s="15">
        <v>8</v>
      </c>
      <c r="R144" s="15">
        <v>10</v>
      </c>
      <c r="S144" s="15">
        <v>6</v>
      </c>
      <c r="T144" s="15">
        <f t="shared" ref="T144:T207" si="3">SUM(C144:S144)</f>
        <v>325</v>
      </c>
    </row>
    <row r="145" spans="1:20">
      <c r="A145" s="11">
        <v>908</v>
      </c>
      <c r="B145" s="24" t="s">
        <v>165</v>
      </c>
      <c r="C145" s="15">
        <v>88</v>
      </c>
      <c r="D145" s="15">
        <v>89</v>
      </c>
      <c r="E145" s="15">
        <v>110</v>
      </c>
      <c r="F145" s="15">
        <v>117</v>
      </c>
      <c r="G145" s="15">
        <v>109</v>
      </c>
      <c r="H145" s="15">
        <v>103</v>
      </c>
      <c r="I145" s="15">
        <v>116</v>
      </c>
      <c r="J145" s="15">
        <v>78</v>
      </c>
      <c r="K145" s="15">
        <v>92</v>
      </c>
      <c r="L145" s="15">
        <v>86</v>
      </c>
      <c r="M145" s="15">
        <v>112</v>
      </c>
      <c r="N145" s="15">
        <v>66</v>
      </c>
      <c r="O145" s="15">
        <v>58</v>
      </c>
      <c r="P145" s="15">
        <v>57</v>
      </c>
      <c r="Q145" s="15">
        <v>37</v>
      </c>
      <c r="R145" s="15">
        <v>27</v>
      </c>
      <c r="S145" s="15">
        <v>27</v>
      </c>
      <c r="T145" s="15">
        <f t="shared" si="3"/>
        <v>1372</v>
      </c>
    </row>
    <row r="146" spans="1:20">
      <c r="A146" s="11">
        <v>909</v>
      </c>
      <c r="B146" s="24" t="s">
        <v>166</v>
      </c>
      <c r="C146" s="15">
        <v>499</v>
      </c>
      <c r="D146" s="15">
        <v>491</v>
      </c>
      <c r="E146" s="15">
        <v>494</v>
      </c>
      <c r="F146" s="15">
        <v>502</v>
      </c>
      <c r="G146" s="15">
        <v>499</v>
      </c>
      <c r="H146" s="15">
        <v>413</v>
      </c>
      <c r="I146" s="15">
        <v>391</v>
      </c>
      <c r="J146" s="15">
        <v>373</v>
      </c>
      <c r="K146" s="15">
        <v>371</v>
      </c>
      <c r="L146" s="15">
        <v>399</v>
      </c>
      <c r="M146" s="15">
        <v>360</v>
      </c>
      <c r="N146" s="15">
        <v>275</v>
      </c>
      <c r="O146" s="15">
        <v>240</v>
      </c>
      <c r="P146" s="15">
        <v>164</v>
      </c>
      <c r="Q146" s="15">
        <v>154</v>
      </c>
      <c r="R146" s="15">
        <v>103</v>
      </c>
      <c r="S146" s="15">
        <v>96</v>
      </c>
      <c r="T146" s="15">
        <f t="shared" si="3"/>
        <v>5824</v>
      </c>
    </row>
    <row r="147" spans="1:20">
      <c r="A147" s="11">
        <v>910</v>
      </c>
      <c r="B147" s="24" t="s">
        <v>167</v>
      </c>
      <c r="C147" s="15">
        <v>261</v>
      </c>
      <c r="D147" s="15">
        <v>267</v>
      </c>
      <c r="E147" s="15">
        <v>271</v>
      </c>
      <c r="F147" s="15">
        <v>330</v>
      </c>
      <c r="G147" s="15">
        <v>304</v>
      </c>
      <c r="H147" s="15">
        <v>278</v>
      </c>
      <c r="I147" s="15">
        <v>224</v>
      </c>
      <c r="J147" s="15">
        <v>227</v>
      </c>
      <c r="K147" s="15">
        <v>224</v>
      </c>
      <c r="L147" s="15">
        <v>305</v>
      </c>
      <c r="M147" s="15">
        <v>257</v>
      </c>
      <c r="N147" s="15">
        <v>253</v>
      </c>
      <c r="O147" s="15">
        <v>209</v>
      </c>
      <c r="P147" s="15">
        <v>162</v>
      </c>
      <c r="Q147" s="15">
        <v>157</v>
      </c>
      <c r="R147" s="15">
        <v>90</v>
      </c>
      <c r="S147" s="15">
        <v>119</v>
      </c>
      <c r="T147" s="15">
        <f t="shared" si="3"/>
        <v>3938</v>
      </c>
    </row>
    <row r="148" spans="1:20">
      <c r="A148" s="11">
        <v>1001</v>
      </c>
      <c r="B148" s="24" t="s">
        <v>169</v>
      </c>
      <c r="C148" s="15">
        <v>23</v>
      </c>
      <c r="D148" s="15">
        <v>16</v>
      </c>
      <c r="E148" s="15">
        <v>27</v>
      </c>
      <c r="F148" s="15">
        <v>41</v>
      </c>
      <c r="G148" s="15">
        <v>26</v>
      </c>
      <c r="H148" s="15">
        <v>24</v>
      </c>
      <c r="I148" s="15">
        <v>23</v>
      </c>
      <c r="J148" s="15">
        <v>22</v>
      </c>
      <c r="K148" s="15">
        <v>31</v>
      </c>
      <c r="L148" s="15">
        <v>36</v>
      </c>
      <c r="M148" s="15">
        <v>32</v>
      </c>
      <c r="N148" s="15">
        <v>23</v>
      </c>
      <c r="O148" s="15">
        <v>11</v>
      </c>
      <c r="P148" s="15">
        <v>11</v>
      </c>
      <c r="Q148" s="15">
        <v>14</v>
      </c>
      <c r="R148" s="15">
        <v>10</v>
      </c>
      <c r="S148" s="15">
        <v>19</v>
      </c>
      <c r="T148" s="15">
        <f t="shared" si="3"/>
        <v>389</v>
      </c>
    </row>
    <row r="149" spans="1:20">
      <c r="A149" s="11">
        <v>1002</v>
      </c>
      <c r="B149" s="24" t="s">
        <v>170</v>
      </c>
      <c r="C149" s="15">
        <v>163</v>
      </c>
      <c r="D149" s="15">
        <v>149</v>
      </c>
      <c r="E149" s="15">
        <v>231</v>
      </c>
      <c r="F149" s="15">
        <v>303</v>
      </c>
      <c r="G149" s="15">
        <v>246</v>
      </c>
      <c r="H149" s="15">
        <v>192</v>
      </c>
      <c r="I149" s="15">
        <v>163</v>
      </c>
      <c r="J149" s="15">
        <v>164</v>
      </c>
      <c r="K149" s="15">
        <v>193</v>
      </c>
      <c r="L149" s="15">
        <v>220</v>
      </c>
      <c r="M149" s="15">
        <v>193</v>
      </c>
      <c r="N149" s="15">
        <v>123</v>
      </c>
      <c r="O149" s="15">
        <v>108</v>
      </c>
      <c r="P149" s="15">
        <v>76</v>
      </c>
      <c r="Q149" s="15">
        <v>72</v>
      </c>
      <c r="R149" s="15">
        <v>58</v>
      </c>
      <c r="S149" s="15">
        <v>60</v>
      </c>
      <c r="T149" s="15">
        <f t="shared" si="3"/>
        <v>2714</v>
      </c>
    </row>
    <row r="150" spans="1:20">
      <c r="A150" s="11">
        <v>1003</v>
      </c>
      <c r="B150" s="24" t="s">
        <v>171</v>
      </c>
      <c r="C150" s="15">
        <v>29</v>
      </c>
      <c r="D150" s="15">
        <v>34</v>
      </c>
      <c r="E150" s="15">
        <v>31</v>
      </c>
      <c r="F150" s="15">
        <v>45</v>
      </c>
      <c r="G150" s="15">
        <v>36</v>
      </c>
      <c r="H150" s="15">
        <v>21</v>
      </c>
      <c r="I150" s="15">
        <v>24</v>
      </c>
      <c r="J150" s="15">
        <v>32</v>
      </c>
      <c r="K150" s="15">
        <v>24</v>
      </c>
      <c r="L150" s="15">
        <v>44</v>
      </c>
      <c r="M150" s="15">
        <v>38</v>
      </c>
      <c r="N150" s="15">
        <v>28</v>
      </c>
      <c r="O150" s="15">
        <v>21</v>
      </c>
      <c r="P150" s="15">
        <v>7</v>
      </c>
      <c r="Q150" s="15">
        <v>7</v>
      </c>
      <c r="R150" s="15">
        <v>6</v>
      </c>
      <c r="S150" s="15">
        <v>15</v>
      </c>
      <c r="T150" s="15">
        <f t="shared" si="3"/>
        <v>442</v>
      </c>
    </row>
    <row r="151" spans="1:20">
      <c r="A151" s="11">
        <v>1004</v>
      </c>
      <c r="B151" s="24" t="s">
        <v>172</v>
      </c>
      <c r="C151" s="15">
        <v>191</v>
      </c>
      <c r="D151" s="15">
        <v>183</v>
      </c>
      <c r="E151" s="15">
        <v>193</v>
      </c>
      <c r="F151" s="15">
        <v>264</v>
      </c>
      <c r="G151" s="15">
        <v>229</v>
      </c>
      <c r="H151" s="15">
        <v>194</v>
      </c>
      <c r="I151" s="15">
        <v>145</v>
      </c>
      <c r="J151" s="15">
        <v>160</v>
      </c>
      <c r="K151" s="15">
        <v>179</v>
      </c>
      <c r="L151" s="15">
        <v>157</v>
      </c>
      <c r="M151" s="15">
        <v>141</v>
      </c>
      <c r="N151" s="15">
        <v>103</v>
      </c>
      <c r="O151" s="15">
        <v>86</v>
      </c>
      <c r="P151" s="15">
        <v>68</v>
      </c>
      <c r="Q151" s="15">
        <v>54</v>
      </c>
      <c r="R151" s="15">
        <v>39</v>
      </c>
      <c r="S151" s="15">
        <v>46</v>
      </c>
      <c r="T151" s="15">
        <f t="shared" si="3"/>
        <v>2432</v>
      </c>
    </row>
    <row r="152" spans="1:20">
      <c r="A152" s="11">
        <v>1005</v>
      </c>
      <c r="B152" s="24" t="s">
        <v>173</v>
      </c>
      <c r="C152" s="15">
        <v>25</v>
      </c>
      <c r="D152" s="15">
        <v>22</v>
      </c>
      <c r="E152" s="15">
        <v>37</v>
      </c>
      <c r="F152" s="15">
        <v>42</v>
      </c>
      <c r="G152" s="15">
        <v>38</v>
      </c>
      <c r="H152" s="15">
        <v>26</v>
      </c>
      <c r="I152" s="15">
        <v>27</v>
      </c>
      <c r="J152" s="15">
        <v>29</v>
      </c>
      <c r="K152" s="15">
        <v>37</v>
      </c>
      <c r="L152" s="15">
        <v>32</v>
      </c>
      <c r="M152" s="15">
        <v>33</v>
      </c>
      <c r="N152" s="15">
        <v>20</v>
      </c>
      <c r="O152" s="15">
        <v>17</v>
      </c>
      <c r="P152" s="15">
        <v>13</v>
      </c>
      <c r="Q152" s="15">
        <v>21</v>
      </c>
      <c r="R152" s="15">
        <v>11</v>
      </c>
      <c r="S152" s="15">
        <v>12</v>
      </c>
      <c r="T152" s="15">
        <f t="shared" si="3"/>
        <v>442</v>
      </c>
    </row>
    <row r="153" spans="1:20">
      <c r="A153" s="11">
        <v>1006</v>
      </c>
      <c r="B153" s="24" t="s">
        <v>174</v>
      </c>
      <c r="C153" s="15">
        <v>25</v>
      </c>
      <c r="D153" s="15">
        <v>18</v>
      </c>
      <c r="E153" s="15">
        <v>31</v>
      </c>
      <c r="F153" s="15">
        <v>39</v>
      </c>
      <c r="G153" s="15">
        <v>38</v>
      </c>
      <c r="H153" s="15">
        <v>21</v>
      </c>
      <c r="I153" s="15">
        <v>28</v>
      </c>
      <c r="J153" s="15">
        <v>16</v>
      </c>
      <c r="K153" s="15">
        <v>34</v>
      </c>
      <c r="L153" s="15">
        <v>35</v>
      </c>
      <c r="M153" s="15">
        <v>37</v>
      </c>
      <c r="N153" s="15">
        <v>17</v>
      </c>
      <c r="O153" s="15">
        <v>13</v>
      </c>
      <c r="P153" s="15">
        <v>8</v>
      </c>
      <c r="Q153" s="15">
        <v>17</v>
      </c>
      <c r="R153" s="15">
        <v>14</v>
      </c>
      <c r="S153" s="15">
        <v>14</v>
      </c>
      <c r="T153" s="15">
        <f t="shared" si="3"/>
        <v>405</v>
      </c>
    </row>
    <row r="154" spans="1:20">
      <c r="A154" s="11">
        <v>1007</v>
      </c>
      <c r="B154" s="24" t="s">
        <v>175</v>
      </c>
      <c r="C154" s="15">
        <v>57</v>
      </c>
      <c r="D154" s="15">
        <v>48</v>
      </c>
      <c r="E154" s="15">
        <v>78</v>
      </c>
      <c r="F154" s="15">
        <v>100</v>
      </c>
      <c r="G154" s="15">
        <v>72</v>
      </c>
      <c r="H154" s="15">
        <v>66</v>
      </c>
      <c r="I154" s="15">
        <v>69</v>
      </c>
      <c r="J154" s="15">
        <v>49</v>
      </c>
      <c r="K154" s="15">
        <v>78</v>
      </c>
      <c r="L154" s="15">
        <v>63</v>
      </c>
      <c r="M154" s="15">
        <v>64</v>
      </c>
      <c r="N154" s="15">
        <v>52</v>
      </c>
      <c r="O154" s="15">
        <v>33</v>
      </c>
      <c r="P154" s="15">
        <v>26</v>
      </c>
      <c r="Q154" s="15">
        <v>36</v>
      </c>
      <c r="R154" s="15">
        <v>25</v>
      </c>
      <c r="S154" s="15">
        <v>13</v>
      </c>
      <c r="T154" s="15">
        <f t="shared" si="3"/>
        <v>929</v>
      </c>
    </row>
    <row r="155" spans="1:20">
      <c r="A155" s="11">
        <v>1008</v>
      </c>
      <c r="B155" s="24" t="s">
        <v>176</v>
      </c>
      <c r="C155" s="15">
        <v>6</v>
      </c>
      <c r="D155" s="15">
        <v>10</v>
      </c>
      <c r="E155" s="15">
        <v>13</v>
      </c>
      <c r="F155" s="15">
        <v>20</v>
      </c>
      <c r="G155" s="15">
        <v>18</v>
      </c>
      <c r="H155" s="15">
        <v>15</v>
      </c>
      <c r="I155" s="15">
        <v>12</v>
      </c>
      <c r="J155" s="15">
        <v>11</v>
      </c>
      <c r="K155" s="15">
        <v>10</v>
      </c>
      <c r="L155" s="15">
        <v>11</v>
      </c>
      <c r="M155" s="15">
        <v>16</v>
      </c>
      <c r="N155" s="15">
        <v>14</v>
      </c>
      <c r="O155" s="15">
        <v>14</v>
      </c>
      <c r="P155" s="15">
        <v>6</v>
      </c>
      <c r="Q155" s="15">
        <v>6</v>
      </c>
      <c r="R155" s="15">
        <v>3</v>
      </c>
      <c r="S155" s="15">
        <v>5</v>
      </c>
      <c r="T155" s="15">
        <f t="shared" si="3"/>
        <v>190</v>
      </c>
    </row>
    <row r="156" spans="1:20">
      <c r="A156" s="11">
        <v>1009</v>
      </c>
      <c r="B156" s="24" t="s">
        <v>177</v>
      </c>
      <c r="C156" s="15">
        <v>91</v>
      </c>
      <c r="D156" s="15">
        <v>91</v>
      </c>
      <c r="E156" s="15">
        <v>118</v>
      </c>
      <c r="F156" s="15">
        <v>149</v>
      </c>
      <c r="G156" s="15">
        <v>131</v>
      </c>
      <c r="H156" s="15">
        <v>115</v>
      </c>
      <c r="I156" s="15">
        <v>97</v>
      </c>
      <c r="J156" s="15">
        <v>92</v>
      </c>
      <c r="K156" s="15">
        <v>116</v>
      </c>
      <c r="L156" s="15">
        <v>127</v>
      </c>
      <c r="M156" s="15">
        <v>133</v>
      </c>
      <c r="N156" s="15">
        <v>107</v>
      </c>
      <c r="O156" s="15">
        <v>81</v>
      </c>
      <c r="P156" s="15">
        <v>61</v>
      </c>
      <c r="Q156" s="15">
        <v>54</v>
      </c>
      <c r="R156" s="15">
        <v>45</v>
      </c>
      <c r="S156" s="15">
        <v>45</v>
      </c>
      <c r="T156" s="15">
        <f t="shared" si="3"/>
        <v>1653</v>
      </c>
    </row>
    <row r="157" spans="1:20">
      <c r="A157" s="11">
        <v>1010</v>
      </c>
      <c r="B157" s="24" t="s">
        <v>178</v>
      </c>
      <c r="C157" s="15">
        <v>17</v>
      </c>
      <c r="D157" s="15">
        <v>10</v>
      </c>
      <c r="E157" s="15">
        <v>13</v>
      </c>
      <c r="F157" s="15">
        <v>14</v>
      </c>
      <c r="G157" s="15">
        <v>13</v>
      </c>
      <c r="H157" s="15">
        <v>9</v>
      </c>
      <c r="I157" s="15">
        <v>12</v>
      </c>
      <c r="J157" s="15">
        <v>10</v>
      </c>
      <c r="K157" s="15">
        <v>11</v>
      </c>
      <c r="L157" s="15">
        <v>12</v>
      </c>
      <c r="M157" s="15">
        <v>5</v>
      </c>
      <c r="N157" s="15">
        <v>8</v>
      </c>
      <c r="O157" s="15">
        <v>7</v>
      </c>
      <c r="P157" s="15">
        <v>5</v>
      </c>
      <c r="Q157" s="15">
        <v>3</v>
      </c>
      <c r="R157" s="15">
        <v>1</v>
      </c>
      <c r="S157" s="15">
        <v>5</v>
      </c>
      <c r="T157" s="15">
        <f t="shared" si="3"/>
        <v>155</v>
      </c>
    </row>
    <row r="158" spans="1:20">
      <c r="A158" s="11">
        <v>1011</v>
      </c>
      <c r="B158" s="24" t="s">
        <v>179</v>
      </c>
      <c r="C158" s="15">
        <v>3</v>
      </c>
      <c r="D158" s="15">
        <v>1</v>
      </c>
      <c r="E158" s="15">
        <v>7</v>
      </c>
      <c r="F158" s="15">
        <v>6</v>
      </c>
      <c r="G158" s="15">
        <v>10</v>
      </c>
      <c r="H158" s="15">
        <v>6</v>
      </c>
      <c r="I158" s="15">
        <v>5</v>
      </c>
      <c r="J158" s="15" t="s">
        <v>33</v>
      </c>
      <c r="K158" s="15">
        <v>11</v>
      </c>
      <c r="L158" s="15">
        <v>11</v>
      </c>
      <c r="M158" s="15">
        <v>11</v>
      </c>
      <c r="N158" s="15">
        <v>10</v>
      </c>
      <c r="O158" s="15">
        <v>5</v>
      </c>
      <c r="P158" s="15">
        <v>2</v>
      </c>
      <c r="Q158" s="15" t="s">
        <v>33</v>
      </c>
      <c r="R158" s="15">
        <v>3</v>
      </c>
      <c r="S158" s="15">
        <v>7</v>
      </c>
      <c r="T158" s="15">
        <f t="shared" si="3"/>
        <v>98</v>
      </c>
    </row>
    <row r="159" spans="1:20">
      <c r="A159" s="11">
        <v>1012</v>
      </c>
      <c r="B159" s="24" t="s">
        <v>180</v>
      </c>
      <c r="C159" s="15">
        <v>4</v>
      </c>
      <c r="D159" s="15">
        <v>7</v>
      </c>
      <c r="E159" s="15">
        <v>6</v>
      </c>
      <c r="F159" s="15">
        <v>10</v>
      </c>
      <c r="G159" s="15">
        <v>10</v>
      </c>
      <c r="H159" s="15">
        <v>4</v>
      </c>
      <c r="I159" s="15">
        <v>3</v>
      </c>
      <c r="J159" s="15">
        <v>1</v>
      </c>
      <c r="K159" s="15">
        <v>7</v>
      </c>
      <c r="L159" s="15">
        <v>4</v>
      </c>
      <c r="M159" s="15">
        <v>7</v>
      </c>
      <c r="N159" s="15">
        <v>8</v>
      </c>
      <c r="O159" s="15">
        <v>3</v>
      </c>
      <c r="P159" s="15">
        <v>4</v>
      </c>
      <c r="Q159" s="15">
        <v>5</v>
      </c>
      <c r="R159" s="15">
        <v>2</v>
      </c>
      <c r="S159" s="15">
        <v>1</v>
      </c>
      <c r="T159" s="15">
        <f t="shared" si="3"/>
        <v>86</v>
      </c>
    </row>
    <row r="160" spans="1:20">
      <c r="A160" s="11">
        <v>1013</v>
      </c>
      <c r="B160" s="24" t="s">
        <v>181</v>
      </c>
      <c r="C160" s="15">
        <v>18</v>
      </c>
      <c r="D160" s="15">
        <v>28</v>
      </c>
      <c r="E160" s="15">
        <v>41</v>
      </c>
      <c r="F160" s="15">
        <v>33</v>
      </c>
      <c r="G160" s="15">
        <v>51</v>
      </c>
      <c r="H160" s="15">
        <v>31</v>
      </c>
      <c r="I160" s="15">
        <v>19</v>
      </c>
      <c r="J160" s="15">
        <v>26</v>
      </c>
      <c r="K160" s="15">
        <v>20</v>
      </c>
      <c r="L160" s="15">
        <v>31</v>
      </c>
      <c r="M160" s="15">
        <v>34</v>
      </c>
      <c r="N160" s="15">
        <v>29</v>
      </c>
      <c r="O160" s="15">
        <v>21</v>
      </c>
      <c r="P160" s="15">
        <v>22</v>
      </c>
      <c r="Q160" s="15">
        <v>12</v>
      </c>
      <c r="R160" s="15">
        <v>14</v>
      </c>
      <c r="S160" s="15">
        <v>16</v>
      </c>
      <c r="T160" s="15">
        <f t="shared" si="3"/>
        <v>446</v>
      </c>
    </row>
    <row r="161" spans="1:20">
      <c r="A161" s="11">
        <v>1014</v>
      </c>
      <c r="B161" s="24" t="s">
        <v>182</v>
      </c>
      <c r="C161" s="15">
        <v>10</v>
      </c>
      <c r="D161" s="15">
        <v>3</v>
      </c>
      <c r="E161" s="15">
        <v>5</v>
      </c>
      <c r="F161" s="15">
        <v>5</v>
      </c>
      <c r="G161" s="15">
        <v>10</v>
      </c>
      <c r="H161" s="15">
        <v>5</v>
      </c>
      <c r="I161" s="15">
        <v>3</v>
      </c>
      <c r="J161" s="15">
        <v>6</v>
      </c>
      <c r="K161" s="15">
        <v>2</v>
      </c>
      <c r="L161" s="15">
        <v>8</v>
      </c>
      <c r="M161" s="15">
        <v>7</v>
      </c>
      <c r="N161" s="15">
        <v>7</v>
      </c>
      <c r="O161" s="15">
        <v>6</v>
      </c>
      <c r="P161" s="15">
        <v>5</v>
      </c>
      <c r="Q161" s="15">
        <v>2</v>
      </c>
      <c r="R161" s="15">
        <v>2</v>
      </c>
      <c r="S161" s="15">
        <v>7</v>
      </c>
      <c r="T161" s="15">
        <f t="shared" si="3"/>
        <v>93</v>
      </c>
    </row>
    <row r="162" spans="1:20">
      <c r="A162" s="11">
        <v>1015</v>
      </c>
      <c r="B162" s="24" t="s">
        <v>183</v>
      </c>
      <c r="C162" s="15">
        <v>46</v>
      </c>
      <c r="D162" s="15">
        <v>49</v>
      </c>
      <c r="E162" s="15">
        <v>68</v>
      </c>
      <c r="F162" s="15">
        <v>86</v>
      </c>
      <c r="G162" s="15">
        <v>82</v>
      </c>
      <c r="H162" s="15">
        <v>61</v>
      </c>
      <c r="I162" s="15">
        <v>61</v>
      </c>
      <c r="J162" s="15">
        <v>46</v>
      </c>
      <c r="K162" s="15">
        <v>56</v>
      </c>
      <c r="L162" s="15">
        <v>71</v>
      </c>
      <c r="M162" s="15">
        <v>55</v>
      </c>
      <c r="N162" s="15">
        <v>47</v>
      </c>
      <c r="O162" s="15">
        <v>31</v>
      </c>
      <c r="P162" s="15">
        <v>15</v>
      </c>
      <c r="Q162" s="15">
        <v>18</v>
      </c>
      <c r="R162" s="15">
        <v>12</v>
      </c>
      <c r="S162" s="15">
        <v>24</v>
      </c>
      <c r="T162" s="15">
        <f t="shared" si="3"/>
        <v>828</v>
      </c>
    </row>
    <row r="163" spans="1:20">
      <c r="A163" s="11">
        <v>1016</v>
      </c>
      <c r="B163" s="24" t="s">
        <v>184</v>
      </c>
      <c r="C163" s="15">
        <v>39</v>
      </c>
      <c r="D163" s="15">
        <v>30</v>
      </c>
      <c r="E163" s="15">
        <v>31</v>
      </c>
      <c r="F163" s="15">
        <v>66</v>
      </c>
      <c r="G163" s="15">
        <v>39</v>
      </c>
      <c r="H163" s="15">
        <v>49</v>
      </c>
      <c r="I163" s="15">
        <v>41</v>
      </c>
      <c r="J163" s="15">
        <v>38</v>
      </c>
      <c r="K163" s="15">
        <v>29</v>
      </c>
      <c r="L163" s="15">
        <v>45</v>
      </c>
      <c r="M163" s="15">
        <v>41</v>
      </c>
      <c r="N163" s="15">
        <v>38</v>
      </c>
      <c r="O163" s="15">
        <v>25</v>
      </c>
      <c r="P163" s="15">
        <v>16</v>
      </c>
      <c r="Q163" s="15">
        <v>5</v>
      </c>
      <c r="R163" s="15">
        <v>13</v>
      </c>
      <c r="S163" s="15">
        <v>11</v>
      </c>
      <c r="T163" s="15">
        <f t="shared" si="3"/>
        <v>556</v>
      </c>
    </row>
    <row r="164" spans="1:20">
      <c r="A164" s="11">
        <v>1017</v>
      </c>
      <c r="B164" s="24" t="s">
        <v>185</v>
      </c>
      <c r="C164" s="15">
        <v>230</v>
      </c>
      <c r="D164" s="15">
        <v>233</v>
      </c>
      <c r="E164" s="15">
        <v>278</v>
      </c>
      <c r="F164" s="15">
        <v>340</v>
      </c>
      <c r="G164" s="15">
        <v>314</v>
      </c>
      <c r="H164" s="15">
        <v>290</v>
      </c>
      <c r="I164" s="15">
        <v>226</v>
      </c>
      <c r="J164" s="15">
        <v>228</v>
      </c>
      <c r="K164" s="15">
        <v>212</v>
      </c>
      <c r="L164" s="15">
        <v>267</v>
      </c>
      <c r="M164" s="15">
        <v>206</v>
      </c>
      <c r="N164" s="15">
        <v>160</v>
      </c>
      <c r="O164" s="15">
        <v>99</v>
      </c>
      <c r="P164" s="15">
        <v>83</v>
      </c>
      <c r="Q164" s="15">
        <v>69</v>
      </c>
      <c r="R164" s="15">
        <v>56</v>
      </c>
      <c r="S164" s="15">
        <v>66</v>
      </c>
      <c r="T164" s="15">
        <f t="shared" si="3"/>
        <v>3357</v>
      </c>
    </row>
    <row r="165" spans="1:20">
      <c r="A165" s="11">
        <v>1018</v>
      </c>
      <c r="B165" s="24" t="s">
        <v>186</v>
      </c>
      <c r="C165" s="15">
        <v>132</v>
      </c>
      <c r="D165" s="15">
        <v>86</v>
      </c>
      <c r="E165" s="15">
        <v>127</v>
      </c>
      <c r="F165" s="15">
        <v>168</v>
      </c>
      <c r="G165" s="15">
        <v>159</v>
      </c>
      <c r="H165" s="15">
        <v>113</v>
      </c>
      <c r="I165" s="15">
        <v>91</v>
      </c>
      <c r="J165" s="15">
        <v>76</v>
      </c>
      <c r="K165" s="15">
        <v>102</v>
      </c>
      <c r="L165" s="15">
        <v>143</v>
      </c>
      <c r="M165" s="15">
        <v>98</v>
      </c>
      <c r="N165" s="15">
        <v>51</v>
      </c>
      <c r="O165" s="15">
        <v>39</v>
      </c>
      <c r="P165" s="15">
        <v>37</v>
      </c>
      <c r="Q165" s="15">
        <v>35</v>
      </c>
      <c r="R165" s="15">
        <v>25</v>
      </c>
      <c r="S165" s="15">
        <v>25</v>
      </c>
      <c r="T165" s="15">
        <f t="shared" si="3"/>
        <v>1507</v>
      </c>
    </row>
    <row r="166" spans="1:20">
      <c r="A166" s="11">
        <v>1101</v>
      </c>
      <c r="B166" s="24" t="s">
        <v>188</v>
      </c>
      <c r="C166" s="15">
        <v>233</v>
      </c>
      <c r="D166" s="15">
        <v>250</v>
      </c>
      <c r="E166" s="15">
        <v>318</v>
      </c>
      <c r="F166" s="15">
        <v>355</v>
      </c>
      <c r="G166" s="15">
        <v>340</v>
      </c>
      <c r="H166" s="15">
        <v>334</v>
      </c>
      <c r="I166" s="15">
        <v>240</v>
      </c>
      <c r="J166" s="15">
        <v>226</v>
      </c>
      <c r="K166" s="15">
        <v>287</v>
      </c>
      <c r="L166" s="15">
        <v>354</v>
      </c>
      <c r="M166" s="15">
        <v>289</v>
      </c>
      <c r="N166" s="15">
        <v>235</v>
      </c>
      <c r="O166" s="15">
        <v>147</v>
      </c>
      <c r="P166" s="15">
        <v>99</v>
      </c>
      <c r="Q166" s="15">
        <v>107</v>
      </c>
      <c r="R166" s="15">
        <v>85</v>
      </c>
      <c r="S166" s="15">
        <v>108</v>
      </c>
      <c r="T166" s="15">
        <f t="shared" si="3"/>
        <v>4007</v>
      </c>
    </row>
    <row r="167" spans="1:20">
      <c r="A167" s="11">
        <v>1102</v>
      </c>
      <c r="B167" s="24" t="s">
        <v>189</v>
      </c>
      <c r="C167" s="15">
        <v>27</v>
      </c>
      <c r="D167" s="15">
        <v>46</v>
      </c>
      <c r="E167" s="15">
        <v>50</v>
      </c>
      <c r="F167" s="15">
        <v>49</v>
      </c>
      <c r="G167" s="15">
        <v>64</v>
      </c>
      <c r="H167" s="15">
        <v>35</v>
      </c>
      <c r="I167" s="15">
        <v>29</v>
      </c>
      <c r="J167" s="15">
        <v>44</v>
      </c>
      <c r="K167" s="15">
        <v>52</v>
      </c>
      <c r="L167" s="15">
        <v>55</v>
      </c>
      <c r="M167" s="15">
        <v>41</v>
      </c>
      <c r="N167" s="15">
        <v>42</v>
      </c>
      <c r="O167" s="15">
        <v>19</v>
      </c>
      <c r="P167" s="15">
        <v>27</v>
      </c>
      <c r="Q167" s="15">
        <v>9</v>
      </c>
      <c r="R167" s="15">
        <v>12</v>
      </c>
      <c r="S167" s="15">
        <v>15</v>
      </c>
      <c r="T167" s="15">
        <f t="shared" si="3"/>
        <v>616</v>
      </c>
    </row>
    <row r="168" spans="1:20">
      <c r="A168" s="11">
        <v>1103</v>
      </c>
      <c r="B168" s="24" t="s">
        <v>190</v>
      </c>
      <c r="C168" s="15">
        <v>288</v>
      </c>
      <c r="D168" s="15">
        <v>304</v>
      </c>
      <c r="E168" s="15">
        <v>352</v>
      </c>
      <c r="F168" s="15">
        <v>374</v>
      </c>
      <c r="G168" s="15">
        <v>376</v>
      </c>
      <c r="H168" s="15">
        <v>357</v>
      </c>
      <c r="I168" s="15">
        <v>300</v>
      </c>
      <c r="J168" s="15">
        <v>303</v>
      </c>
      <c r="K168" s="15">
        <v>268</v>
      </c>
      <c r="L168" s="15">
        <v>350</v>
      </c>
      <c r="M168" s="15">
        <v>312</v>
      </c>
      <c r="N168" s="15">
        <v>212</v>
      </c>
      <c r="O168" s="15">
        <v>197</v>
      </c>
      <c r="P168" s="15">
        <v>139</v>
      </c>
      <c r="Q168" s="15">
        <v>105</v>
      </c>
      <c r="R168" s="15">
        <v>83</v>
      </c>
      <c r="S168" s="15">
        <v>115</v>
      </c>
      <c r="T168" s="15">
        <f t="shared" si="3"/>
        <v>4435</v>
      </c>
    </row>
    <row r="169" spans="1:20">
      <c r="A169" s="11">
        <v>1104</v>
      </c>
      <c r="B169" s="24" t="s">
        <v>191</v>
      </c>
      <c r="C169" s="15">
        <v>43</v>
      </c>
      <c r="D169" s="15">
        <v>53</v>
      </c>
      <c r="E169" s="15">
        <v>57</v>
      </c>
      <c r="F169" s="15">
        <v>80</v>
      </c>
      <c r="G169" s="15">
        <v>78</v>
      </c>
      <c r="H169" s="15">
        <v>60</v>
      </c>
      <c r="I169" s="15">
        <v>62</v>
      </c>
      <c r="J169" s="15">
        <v>54</v>
      </c>
      <c r="K169" s="15">
        <v>57</v>
      </c>
      <c r="L169" s="15">
        <v>77</v>
      </c>
      <c r="M169" s="15">
        <v>47</v>
      </c>
      <c r="N169" s="15">
        <v>46</v>
      </c>
      <c r="O169" s="15">
        <v>31</v>
      </c>
      <c r="P169" s="15">
        <v>25</v>
      </c>
      <c r="Q169" s="15">
        <v>19</v>
      </c>
      <c r="R169" s="15">
        <v>17</v>
      </c>
      <c r="S169" s="15">
        <v>21</v>
      </c>
      <c r="T169" s="15">
        <f t="shared" si="3"/>
        <v>827</v>
      </c>
    </row>
    <row r="170" spans="1:20">
      <c r="A170" s="11">
        <v>1105</v>
      </c>
      <c r="B170" s="24" t="s">
        <v>192</v>
      </c>
      <c r="C170" s="15">
        <v>129</v>
      </c>
      <c r="D170" s="15">
        <v>129</v>
      </c>
      <c r="E170" s="15">
        <v>160</v>
      </c>
      <c r="F170" s="15">
        <v>196</v>
      </c>
      <c r="G170" s="15">
        <v>153</v>
      </c>
      <c r="H170" s="15">
        <v>154</v>
      </c>
      <c r="I170" s="15">
        <v>128</v>
      </c>
      <c r="J170" s="15">
        <v>121</v>
      </c>
      <c r="K170" s="15">
        <v>122</v>
      </c>
      <c r="L170" s="15">
        <v>119</v>
      </c>
      <c r="M170" s="15">
        <v>127</v>
      </c>
      <c r="N170" s="15">
        <v>107</v>
      </c>
      <c r="O170" s="15">
        <v>69</v>
      </c>
      <c r="P170" s="15">
        <v>71</v>
      </c>
      <c r="Q170" s="15">
        <v>39</v>
      </c>
      <c r="R170" s="15">
        <v>37</v>
      </c>
      <c r="S170" s="15">
        <v>65</v>
      </c>
      <c r="T170" s="15">
        <f t="shared" si="3"/>
        <v>1926</v>
      </c>
    </row>
    <row r="171" spans="1:20">
      <c r="A171" s="11">
        <v>1106</v>
      </c>
      <c r="B171" s="24" t="s">
        <v>193</v>
      </c>
      <c r="C171" s="15">
        <v>441</v>
      </c>
      <c r="D171" s="15">
        <v>452</v>
      </c>
      <c r="E171" s="15">
        <v>565</v>
      </c>
      <c r="F171" s="15">
        <v>636</v>
      </c>
      <c r="G171" s="15">
        <v>614</v>
      </c>
      <c r="H171" s="15">
        <v>539</v>
      </c>
      <c r="I171" s="15">
        <v>411</v>
      </c>
      <c r="J171" s="15">
        <v>432</v>
      </c>
      <c r="K171" s="15">
        <v>474</v>
      </c>
      <c r="L171" s="15">
        <v>531</v>
      </c>
      <c r="M171" s="15">
        <v>526</v>
      </c>
      <c r="N171" s="15">
        <v>412</v>
      </c>
      <c r="O171" s="15">
        <v>251</v>
      </c>
      <c r="P171" s="15">
        <v>188</v>
      </c>
      <c r="Q171" s="15">
        <v>163</v>
      </c>
      <c r="R171" s="15">
        <v>168</v>
      </c>
      <c r="S171" s="15">
        <v>170</v>
      </c>
      <c r="T171" s="15">
        <f t="shared" si="3"/>
        <v>6973</v>
      </c>
    </row>
    <row r="172" spans="1:20">
      <c r="A172" s="11">
        <v>1107</v>
      </c>
      <c r="B172" s="24" t="s">
        <v>194</v>
      </c>
      <c r="C172" s="15">
        <v>244</v>
      </c>
      <c r="D172" s="15">
        <v>237</v>
      </c>
      <c r="E172" s="15">
        <v>317</v>
      </c>
      <c r="F172" s="15">
        <v>352</v>
      </c>
      <c r="G172" s="15">
        <v>325</v>
      </c>
      <c r="H172" s="15">
        <v>303</v>
      </c>
      <c r="I172" s="15">
        <v>267</v>
      </c>
      <c r="J172" s="15">
        <v>248</v>
      </c>
      <c r="K172" s="15">
        <v>270</v>
      </c>
      <c r="L172" s="15">
        <v>315</v>
      </c>
      <c r="M172" s="15">
        <v>252</v>
      </c>
      <c r="N172" s="15">
        <v>168</v>
      </c>
      <c r="O172" s="15">
        <v>138</v>
      </c>
      <c r="P172" s="15">
        <v>101</v>
      </c>
      <c r="Q172" s="15">
        <v>103</v>
      </c>
      <c r="R172" s="15">
        <v>79</v>
      </c>
      <c r="S172" s="15">
        <v>95</v>
      </c>
      <c r="T172" s="15">
        <f t="shared" si="3"/>
        <v>3814</v>
      </c>
    </row>
    <row r="173" spans="1:20">
      <c r="A173" s="11">
        <v>1108</v>
      </c>
      <c r="B173" s="24" t="s">
        <v>195</v>
      </c>
      <c r="C173" s="15">
        <v>52</v>
      </c>
      <c r="D173" s="15">
        <v>52</v>
      </c>
      <c r="E173" s="15">
        <v>82</v>
      </c>
      <c r="F173" s="15">
        <v>85</v>
      </c>
      <c r="G173" s="15">
        <v>93</v>
      </c>
      <c r="H173" s="15">
        <v>73</v>
      </c>
      <c r="I173" s="15">
        <v>63</v>
      </c>
      <c r="J173" s="15">
        <v>56</v>
      </c>
      <c r="K173" s="15">
        <v>74</v>
      </c>
      <c r="L173" s="15">
        <v>77</v>
      </c>
      <c r="M173" s="15">
        <v>57</v>
      </c>
      <c r="N173" s="15">
        <v>58</v>
      </c>
      <c r="O173" s="15">
        <v>41</v>
      </c>
      <c r="P173" s="15">
        <v>28</v>
      </c>
      <c r="Q173" s="15">
        <v>30</v>
      </c>
      <c r="R173" s="15">
        <v>30</v>
      </c>
      <c r="S173" s="15">
        <v>21</v>
      </c>
      <c r="T173" s="15">
        <f t="shared" si="3"/>
        <v>972</v>
      </c>
    </row>
    <row r="174" spans="1:20">
      <c r="A174" s="11">
        <v>1109</v>
      </c>
      <c r="B174" s="24" t="s">
        <v>196</v>
      </c>
      <c r="C174" s="15">
        <v>235</v>
      </c>
      <c r="D174" s="15">
        <v>242</v>
      </c>
      <c r="E174" s="15">
        <v>276</v>
      </c>
      <c r="F174" s="15">
        <v>349</v>
      </c>
      <c r="G174" s="15">
        <v>318</v>
      </c>
      <c r="H174" s="15">
        <v>310</v>
      </c>
      <c r="I174" s="15">
        <v>257</v>
      </c>
      <c r="J174" s="15">
        <v>228</v>
      </c>
      <c r="K174" s="15">
        <v>232</v>
      </c>
      <c r="L174" s="15">
        <v>250</v>
      </c>
      <c r="M174" s="15">
        <v>251</v>
      </c>
      <c r="N174" s="15">
        <v>253</v>
      </c>
      <c r="O174" s="15">
        <v>166</v>
      </c>
      <c r="P174" s="15">
        <v>97</v>
      </c>
      <c r="Q174" s="15">
        <v>60</v>
      </c>
      <c r="R174" s="15">
        <v>58</v>
      </c>
      <c r="S174" s="15">
        <v>107</v>
      </c>
      <c r="T174" s="15">
        <f t="shared" si="3"/>
        <v>3689</v>
      </c>
    </row>
    <row r="175" spans="1:20">
      <c r="A175" s="11">
        <v>1110</v>
      </c>
      <c r="B175" s="24" t="s">
        <v>197</v>
      </c>
      <c r="C175" s="15">
        <v>35</v>
      </c>
      <c r="D175" s="15">
        <v>50</v>
      </c>
      <c r="E175" s="15">
        <v>43</v>
      </c>
      <c r="F175" s="15">
        <v>46</v>
      </c>
      <c r="G175" s="15">
        <v>59</v>
      </c>
      <c r="H175" s="15">
        <v>51</v>
      </c>
      <c r="I175" s="15">
        <v>37</v>
      </c>
      <c r="J175" s="15">
        <v>40</v>
      </c>
      <c r="K175" s="15">
        <v>29</v>
      </c>
      <c r="L175" s="15">
        <v>59</v>
      </c>
      <c r="M175" s="15">
        <v>47</v>
      </c>
      <c r="N175" s="15">
        <v>53</v>
      </c>
      <c r="O175" s="15">
        <v>43</v>
      </c>
      <c r="P175" s="15">
        <v>22</v>
      </c>
      <c r="Q175" s="15">
        <v>16</v>
      </c>
      <c r="R175" s="15">
        <v>11</v>
      </c>
      <c r="S175" s="15">
        <v>24</v>
      </c>
      <c r="T175" s="15">
        <f t="shared" si="3"/>
        <v>665</v>
      </c>
    </row>
    <row r="176" spans="1:20">
      <c r="A176" s="11">
        <v>1111</v>
      </c>
      <c r="B176" s="24" t="s">
        <v>198</v>
      </c>
      <c r="C176" s="15">
        <v>63</v>
      </c>
      <c r="D176" s="15">
        <v>71</v>
      </c>
      <c r="E176" s="15">
        <v>113</v>
      </c>
      <c r="F176" s="15">
        <v>114</v>
      </c>
      <c r="G176" s="15">
        <v>119</v>
      </c>
      <c r="H176" s="15">
        <v>96</v>
      </c>
      <c r="I176" s="15">
        <v>62</v>
      </c>
      <c r="J176" s="15">
        <v>79</v>
      </c>
      <c r="K176" s="15">
        <v>85</v>
      </c>
      <c r="L176" s="15">
        <v>104</v>
      </c>
      <c r="M176" s="15">
        <v>71</v>
      </c>
      <c r="N176" s="15">
        <v>80</v>
      </c>
      <c r="O176" s="15">
        <v>51</v>
      </c>
      <c r="P176" s="15">
        <v>37</v>
      </c>
      <c r="Q176" s="15">
        <v>36</v>
      </c>
      <c r="R176" s="15">
        <v>32</v>
      </c>
      <c r="S176" s="15">
        <v>38</v>
      </c>
      <c r="T176" s="15">
        <f t="shared" si="3"/>
        <v>1251</v>
      </c>
    </row>
    <row r="177" spans="1:20">
      <c r="A177" s="11">
        <v>1112</v>
      </c>
      <c r="B177" s="24" t="s">
        <v>199</v>
      </c>
      <c r="C177" s="15">
        <v>113</v>
      </c>
      <c r="D177" s="15">
        <v>120</v>
      </c>
      <c r="E177" s="15">
        <v>172</v>
      </c>
      <c r="F177" s="15">
        <v>184</v>
      </c>
      <c r="G177" s="15">
        <v>156</v>
      </c>
      <c r="H177" s="15">
        <v>163</v>
      </c>
      <c r="I177" s="15">
        <v>150</v>
      </c>
      <c r="J177" s="15">
        <v>140</v>
      </c>
      <c r="K177" s="15">
        <v>159</v>
      </c>
      <c r="L177" s="15">
        <v>166</v>
      </c>
      <c r="M177" s="15">
        <v>99</v>
      </c>
      <c r="N177" s="15">
        <v>95</v>
      </c>
      <c r="O177" s="15">
        <v>90</v>
      </c>
      <c r="P177" s="15">
        <v>65</v>
      </c>
      <c r="Q177" s="15">
        <v>54</v>
      </c>
      <c r="R177" s="15">
        <v>40</v>
      </c>
      <c r="S177" s="15">
        <v>32</v>
      </c>
      <c r="T177" s="15">
        <f t="shared" si="3"/>
        <v>1998</v>
      </c>
    </row>
    <row r="178" spans="1:20">
      <c r="A178" s="11">
        <v>1113</v>
      </c>
      <c r="B178" s="24" t="s">
        <v>200</v>
      </c>
      <c r="C178" s="15">
        <v>188</v>
      </c>
      <c r="D178" s="15">
        <v>237</v>
      </c>
      <c r="E178" s="15">
        <v>275</v>
      </c>
      <c r="F178" s="15">
        <v>289</v>
      </c>
      <c r="G178" s="15">
        <v>218</v>
      </c>
      <c r="H178" s="15">
        <v>217</v>
      </c>
      <c r="I178" s="15">
        <v>220</v>
      </c>
      <c r="J178" s="15">
        <v>238</v>
      </c>
      <c r="K178" s="15">
        <v>279</v>
      </c>
      <c r="L178" s="15">
        <v>276</v>
      </c>
      <c r="M178" s="15">
        <v>210</v>
      </c>
      <c r="N178" s="15">
        <v>119</v>
      </c>
      <c r="O178" s="15">
        <v>124</v>
      </c>
      <c r="P178" s="15">
        <v>123</v>
      </c>
      <c r="Q178" s="15">
        <v>125</v>
      </c>
      <c r="R178" s="15">
        <v>68</v>
      </c>
      <c r="S178" s="15">
        <v>84</v>
      </c>
      <c r="T178" s="15">
        <f t="shared" si="3"/>
        <v>3290</v>
      </c>
    </row>
    <row r="179" spans="1:20">
      <c r="A179" s="11">
        <v>1114</v>
      </c>
      <c r="B179" s="24" t="s">
        <v>201</v>
      </c>
      <c r="C179" s="15">
        <v>161</v>
      </c>
      <c r="D179" s="15">
        <v>217</v>
      </c>
      <c r="E179" s="15">
        <v>234</v>
      </c>
      <c r="F179" s="15">
        <v>292</v>
      </c>
      <c r="G179" s="15">
        <v>254</v>
      </c>
      <c r="H179" s="15">
        <v>257</v>
      </c>
      <c r="I179" s="15">
        <v>196</v>
      </c>
      <c r="J179" s="15">
        <v>227</v>
      </c>
      <c r="K179" s="15">
        <v>248</v>
      </c>
      <c r="L179" s="15">
        <v>246</v>
      </c>
      <c r="M179" s="15">
        <v>174</v>
      </c>
      <c r="N179" s="15">
        <v>121</v>
      </c>
      <c r="O179" s="15">
        <v>110</v>
      </c>
      <c r="P179" s="15">
        <v>131</v>
      </c>
      <c r="Q179" s="15">
        <v>151</v>
      </c>
      <c r="R179" s="15">
        <v>76</v>
      </c>
      <c r="S179" s="15">
        <v>53</v>
      </c>
      <c r="T179" s="15">
        <f t="shared" si="3"/>
        <v>3148</v>
      </c>
    </row>
    <row r="180" spans="1:20">
      <c r="A180" s="11">
        <v>1115</v>
      </c>
      <c r="B180" s="24" t="s">
        <v>202</v>
      </c>
      <c r="C180" s="15">
        <v>48</v>
      </c>
      <c r="D180" s="15">
        <v>60</v>
      </c>
      <c r="E180" s="15">
        <v>88</v>
      </c>
      <c r="F180" s="15">
        <v>71</v>
      </c>
      <c r="G180" s="15">
        <v>84</v>
      </c>
      <c r="H180" s="15">
        <v>63</v>
      </c>
      <c r="I180" s="15">
        <v>50</v>
      </c>
      <c r="J180" s="15">
        <v>65</v>
      </c>
      <c r="K180" s="15">
        <v>67</v>
      </c>
      <c r="L180" s="15">
        <v>56</v>
      </c>
      <c r="M180" s="15">
        <v>45</v>
      </c>
      <c r="N180" s="15">
        <v>37</v>
      </c>
      <c r="O180" s="15">
        <v>32</v>
      </c>
      <c r="P180" s="15">
        <v>24</v>
      </c>
      <c r="Q180" s="15">
        <v>28</v>
      </c>
      <c r="R180" s="15">
        <v>17</v>
      </c>
      <c r="S180" s="15">
        <v>13</v>
      </c>
      <c r="T180" s="15">
        <f t="shared" si="3"/>
        <v>848</v>
      </c>
    </row>
    <row r="181" spans="1:20">
      <c r="A181" s="11">
        <v>1116</v>
      </c>
      <c r="B181" s="24" t="s">
        <v>203</v>
      </c>
      <c r="C181" s="15">
        <v>182</v>
      </c>
      <c r="D181" s="15">
        <v>197</v>
      </c>
      <c r="E181" s="15">
        <v>228</v>
      </c>
      <c r="F181" s="15">
        <v>300</v>
      </c>
      <c r="G181" s="15">
        <v>244</v>
      </c>
      <c r="H181" s="15">
        <v>206</v>
      </c>
      <c r="I181" s="15">
        <v>190</v>
      </c>
      <c r="J181" s="15">
        <v>197</v>
      </c>
      <c r="K181" s="15">
        <v>208</v>
      </c>
      <c r="L181" s="15">
        <v>188</v>
      </c>
      <c r="M181" s="15">
        <v>131</v>
      </c>
      <c r="N181" s="15">
        <v>85</v>
      </c>
      <c r="O181" s="15">
        <v>94</v>
      </c>
      <c r="P181" s="15">
        <v>89</v>
      </c>
      <c r="Q181" s="15">
        <v>70</v>
      </c>
      <c r="R181" s="15">
        <v>29</v>
      </c>
      <c r="S181" s="15">
        <v>35</v>
      </c>
      <c r="T181" s="15">
        <f t="shared" si="3"/>
        <v>2673</v>
      </c>
    </row>
    <row r="182" spans="1:20">
      <c r="A182" s="11">
        <v>1117</v>
      </c>
      <c r="B182" s="24" t="s">
        <v>204</v>
      </c>
      <c r="C182" s="15">
        <v>45</v>
      </c>
      <c r="D182" s="15">
        <v>64</v>
      </c>
      <c r="E182" s="15">
        <v>87</v>
      </c>
      <c r="F182" s="15">
        <v>82</v>
      </c>
      <c r="G182" s="15">
        <v>57</v>
      </c>
      <c r="H182" s="15">
        <v>56</v>
      </c>
      <c r="I182" s="15">
        <v>58</v>
      </c>
      <c r="J182" s="15">
        <v>66</v>
      </c>
      <c r="K182" s="15">
        <v>59</v>
      </c>
      <c r="L182" s="15">
        <v>51</v>
      </c>
      <c r="M182" s="15">
        <v>37</v>
      </c>
      <c r="N182" s="15">
        <v>34</v>
      </c>
      <c r="O182" s="15">
        <v>33</v>
      </c>
      <c r="P182" s="15">
        <v>18</v>
      </c>
      <c r="Q182" s="15">
        <v>21</v>
      </c>
      <c r="R182" s="15">
        <v>9</v>
      </c>
      <c r="S182" s="15">
        <v>12</v>
      </c>
      <c r="T182" s="15">
        <f t="shared" si="3"/>
        <v>789</v>
      </c>
    </row>
    <row r="183" spans="1:20">
      <c r="A183" s="11">
        <v>1118</v>
      </c>
      <c r="B183" s="24" t="s">
        <v>205</v>
      </c>
      <c r="C183" s="15">
        <v>315</v>
      </c>
      <c r="D183" s="15">
        <v>287</v>
      </c>
      <c r="E183" s="15">
        <v>356</v>
      </c>
      <c r="F183" s="15">
        <v>344</v>
      </c>
      <c r="G183" s="15">
        <v>296</v>
      </c>
      <c r="H183" s="15">
        <v>322</v>
      </c>
      <c r="I183" s="15">
        <v>288</v>
      </c>
      <c r="J183" s="15">
        <v>281</v>
      </c>
      <c r="K183" s="15">
        <v>215</v>
      </c>
      <c r="L183" s="15">
        <v>165</v>
      </c>
      <c r="M183" s="15">
        <v>151</v>
      </c>
      <c r="N183" s="15">
        <v>140</v>
      </c>
      <c r="O183" s="15">
        <v>127</v>
      </c>
      <c r="P183" s="15">
        <v>87</v>
      </c>
      <c r="Q183" s="15">
        <v>73</v>
      </c>
      <c r="R183" s="15">
        <v>37</v>
      </c>
      <c r="S183" s="15">
        <v>24</v>
      </c>
      <c r="T183" s="15">
        <f t="shared" si="3"/>
        <v>3508</v>
      </c>
    </row>
    <row r="184" spans="1:20">
      <c r="A184" s="11">
        <v>1119</v>
      </c>
      <c r="B184" s="24" t="s">
        <v>206</v>
      </c>
      <c r="C184" s="15">
        <v>244</v>
      </c>
      <c r="D184" s="15">
        <v>235</v>
      </c>
      <c r="E184" s="15">
        <v>250</v>
      </c>
      <c r="F184" s="15">
        <v>258</v>
      </c>
      <c r="G184" s="15">
        <v>248</v>
      </c>
      <c r="H184" s="15">
        <v>185</v>
      </c>
      <c r="I184" s="15">
        <v>190</v>
      </c>
      <c r="J184" s="15">
        <v>199</v>
      </c>
      <c r="K184" s="15">
        <v>215</v>
      </c>
      <c r="L184" s="15">
        <v>139</v>
      </c>
      <c r="M184" s="15">
        <v>101</v>
      </c>
      <c r="N184" s="15">
        <v>80</v>
      </c>
      <c r="O184" s="15">
        <v>77</v>
      </c>
      <c r="P184" s="15">
        <v>84</v>
      </c>
      <c r="Q184" s="15">
        <v>68</v>
      </c>
      <c r="R184" s="15">
        <v>39</v>
      </c>
      <c r="S184" s="15">
        <v>29</v>
      </c>
      <c r="T184" s="15">
        <f t="shared" si="3"/>
        <v>2641</v>
      </c>
    </row>
    <row r="185" spans="1:20">
      <c r="A185" s="11">
        <v>1120</v>
      </c>
      <c r="B185" s="24" t="s">
        <v>207</v>
      </c>
      <c r="C185" s="15">
        <v>122</v>
      </c>
      <c r="D185" s="15">
        <v>147</v>
      </c>
      <c r="E185" s="15">
        <v>188</v>
      </c>
      <c r="F185" s="15">
        <v>168</v>
      </c>
      <c r="G185" s="15">
        <v>133</v>
      </c>
      <c r="H185" s="15">
        <v>118</v>
      </c>
      <c r="I185" s="15">
        <v>142</v>
      </c>
      <c r="J185" s="15">
        <v>153</v>
      </c>
      <c r="K185" s="15">
        <v>123</v>
      </c>
      <c r="L185" s="15">
        <v>95</v>
      </c>
      <c r="M185" s="15">
        <v>55</v>
      </c>
      <c r="N185" s="15">
        <v>55</v>
      </c>
      <c r="O185" s="15">
        <v>71</v>
      </c>
      <c r="P185" s="15">
        <v>58</v>
      </c>
      <c r="Q185" s="15">
        <v>35</v>
      </c>
      <c r="R185" s="15">
        <v>20</v>
      </c>
      <c r="S185" s="15">
        <v>24</v>
      </c>
      <c r="T185" s="15">
        <f t="shared" si="3"/>
        <v>1707</v>
      </c>
    </row>
    <row r="186" spans="1:20">
      <c r="A186" s="11">
        <v>1121</v>
      </c>
      <c r="B186" s="24" t="s">
        <v>208</v>
      </c>
      <c r="C186" s="15">
        <v>200</v>
      </c>
      <c r="D186" s="15">
        <v>211</v>
      </c>
      <c r="E186" s="15">
        <v>257</v>
      </c>
      <c r="F186" s="15">
        <v>249</v>
      </c>
      <c r="G186" s="15">
        <v>218</v>
      </c>
      <c r="H186" s="15">
        <v>225</v>
      </c>
      <c r="I186" s="15">
        <v>179</v>
      </c>
      <c r="J186" s="15">
        <v>198</v>
      </c>
      <c r="K186" s="15">
        <v>188</v>
      </c>
      <c r="L186" s="15">
        <v>129</v>
      </c>
      <c r="M186" s="15">
        <v>112</v>
      </c>
      <c r="N186" s="15">
        <v>108</v>
      </c>
      <c r="O186" s="15">
        <v>105</v>
      </c>
      <c r="P186" s="15">
        <v>74</v>
      </c>
      <c r="Q186" s="15">
        <v>48</v>
      </c>
      <c r="R186" s="15">
        <v>32</v>
      </c>
      <c r="S186" s="15">
        <v>25</v>
      </c>
      <c r="T186" s="15">
        <f t="shared" si="3"/>
        <v>2558</v>
      </c>
    </row>
    <row r="187" spans="1:20">
      <c r="A187" s="11">
        <v>1122</v>
      </c>
      <c r="B187" s="24" t="s">
        <v>209</v>
      </c>
      <c r="C187" s="15">
        <v>324</v>
      </c>
      <c r="D187" s="15">
        <v>324</v>
      </c>
      <c r="E187" s="15">
        <v>386</v>
      </c>
      <c r="F187" s="15">
        <v>386</v>
      </c>
      <c r="G187" s="15">
        <v>379</v>
      </c>
      <c r="H187" s="15">
        <v>303</v>
      </c>
      <c r="I187" s="15">
        <v>311</v>
      </c>
      <c r="J187" s="15">
        <v>351</v>
      </c>
      <c r="K187" s="15">
        <v>338</v>
      </c>
      <c r="L187" s="15">
        <v>264</v>
      </c>
      <c r="M187" s="15">
        <v>201</v>
      </c>
      <c r="N187" s="15">
        <v>158</v>
      </c>
      <c r="O187" s="15">
        <v>172</v>
      </c>
      <c r="P187" s="15">
        <v>146</v>
      </c>
      <c r="Q187" s="15">
        <v>126</v>
      </c>
      <c r="R187" s="15">
        <v>85</v>
      </c>
      <c r="S187" s="15">
        <v>61</v>
      </c>
      <c r="T187" s="15">
        <f t="shared" si="3"/>
        <v>4315</v>
      </c>
    </row>
    <row r="188" spans="1:20">
      <c r="A188" s="11">
        <v>1201</v>
      </c>
      <c r="B188" s="24" t="s">
        <v>211</v>
      </c>
      <c r="C188" s="15">
        <v>181</v>
      </c>
      <c r="D188" s="15">
        <v>175</v>
      </c>
      <c r="E188" s="15">
        <v>252</v>
      </c>
      <c r="F188" s="15">
        <v>272</v>
      </c>
      <c r="G188" s="15">
        <v>224</v>
      </c>
      <c r="H188" s="15">
        <v>219</v>
      </c>
      <c r="I188" s="15">
        <v>181</v>
      </c>
      <c r="J188" s="15">
        <v>171</v>
      </c>
      <c r="K188" s="15">
        <v>182</v>
      </c>
      <c r="L188" s="15">
        <v>180</v>
      </c>
      <c r="M188" s="15">
        <v>193</v>
      </c>
      <c r="N188" s="15">
        <v>132</v>
      </c>
      <c r="O188" s="15">
        <v>131</v>
      </c>
      <c r="P188" s="15">
        <v>96</v>
      </c>
      <c r="Q188" s="15">
        <v>82</v>
      </c>
      <c r="R188" s="15">
        <v>58</v>
      </c>
      <c r="S188" s="15">
        <v>81</v>
      </c>
      <c r="T188" s="15">
        <f t="shared" si="3"/>
        <v>2810</v>
      </c>
    </row>
    <row r="189" spans="1:20">
      <c r="A189" s="11">
        <v>1202</v>
      </c>
      <c r="B189" s="24" t="s">
        <v>212</v>
      </c>
      <c r="C189" s="15">
        <v>355</v>
      </c>
      <c r="D189" s="15">
        <v>265</v>
      </c>
      <c r="E189" s="15">
        <v>343</v>
      </c>
      <c r="F189" s="15">
        <v>374</v>
      </c>
      <c r="G189" s="15">
        <v>361</v>
      </c>
      <c r="H189" s="15">
        <v>356</v>
      </c>
      <c r="I189" s="15">
        <v>281</v>
      </c>
      <c r="J189" s="15">
        <v>243</v>
      </c>
      <c r="K189" s="15">
        <v>307</v>
      </c>
      <c r="L189" s="15">
        <v>282</v>
      </c>
      <c r="M189" s="15">
        <v>214</v>
      </c>
      <c r="N189" s="15">
        <v>123</v>
      </c>
      <c r="O189" s="15">
        <v>119</v>
      </c>
      <c r="P189" s="15">
        <v>92</v>
      </c>
      <c r="Q189" s="15">
        <v>97</v>
      </c>
      <c r="R189" s="15">
        <v>80</v>
      </c>
      <c r="S189" s="15">
        <v>67</v>
      </c>
      <c r="T189" s="15">
        <f t="shared" si="3"/>
        <v>3959</v>
      </c>
    </row>
    <row r="190" spans="1:20">
      <c r="A190" s="11">
        <v>1203</v>
      </c>
      <c r="B190" s="24" t="s">
        <v>213</v>
      </c>
      <c r="C190" s="15">
        <v>216</v>
      </c>
      <c r="D190" s="15">
        <v>220</v>
      </c>
      <c r="E190" s="15">
        <v>259</v>
      </c>
      <c r="F190" s="15">
        <v>289</v>
      </c>
      <c r="G190" s="15">
        <v>260</v>
      </c>
      <c r="H190" s="15">
        <v>213</v>
      </c>
      <c r="I190" s="15">
        <v>189</v>
      </c>
      <c r="J190" s="15">
        <v>175</v>
      </c>
      <c r="K190" s="15">
        <v>195</v>
      </c>
      <c r="L190" s="15">
        <v>206</v>
      </c>
      <c r="M190" s="15">
        <v>158</v>
      </c>
      <c r="N190" s="15">
        <v>131</v>
      </c>
      <c r="O190" s="15">
        <v>81</v>
      </c>
      <c r="P190" s="15">
        <v>74</v>
      </c>
      <c r="Q190" s="15">
        <v>56</v>
      </c>
      <c r="R190" s="15">
        <v>51</v>
      </c>
      <c r="S190" s="15">
        <v>58</v>
      </c>
      <c r="T190" s="15">
        <f t="shared" si="3"/>
        <v>2831</v>
      </c>
    </row>
    <row r="191" spans="1:20">
      <c r="A191" s="11">
        <v>1204</v>
      </c>
      <c r="B191" s="24" t="s">
        <v>214</v>
      </c>
      <c r="C191" s="15">
        <v>147</v>
      </c>
      <c r="D191" s="15">
        <v>128</v>
      </c>
      <c r="E191" s="15">
        <v>188</v>
      </c>
      <c r="F191" s="15">
        <v>211</v>
      </c>
      <c r="G191" s="15">
        <v>195</v>
      </c>
      <c r="H191" s="15">
        <v>157</v>
      </c>
      <c r="I191" s="15">
        <v>152</v>
      </c>
      <c r="J191" s="15">
        <v>157</v>
      </c>
      <c r="K191" s="15">
        <v>167</v>
      </c>
      <c r="L191" s="15">
        <v>162</v>
      </c>
      <c r="M191" s="15">
        <v>133</v>
      </c>
      <c r="N191" s="15">
        <v>88</v>
      </c>
      <c r="O191" s="15">
        <v>62</v>
      </c>
      <c r="P191" s="15">
        <v>67</v>
      </c>
      <c r="Q191" s="15">
        <v>68</v>
      </c>
      <c r="R191" s="15">
        <v>35</v>
      </c>
      <c r="S191" s="15">
        <v>41</v>
      </c>
      <c r="T191" s="15">
        <f t="shared" si="3"/>
        <v>2158</v>
      </c>
    </row>
    <row r="192" spans="1:20">
      <c r="A192" s="11">
        <v>1205</v>
      </c>
      <c r="B192" s="24" t="s">
        <v>215</v>
      </c>
      <c r="C192" s="15">
        <v>120</v>
      </c>
      <c r="D192" s="15">
        <v>141</v>
      </c>
      <c r="E192" s="15">
        <v>182</v>
      </c>
      <c r="F192" s="15">
        <v>238</v>
      </c>
      <c r="G192" s="15">
        <v>161</v>
      </c>
      <c r="H192" s="15">
        <v>161</v>
      </c>
      <c r="I192" s="15">
        <v>133</v>
      </c>
      <c r="J192" s="15">
        <v>131</v>
      </c>
      <c r="K192" s="15">
        <v>165</v>
      </c>
      <c r="L192" s="15">
        <v>179</v>
      </c>
      <c r="M192" s="15">
        <v>138</v>
      </c>
      <c r="N192" s="15">
        <v>120</v>
      </c>
      <c r="O192" s="15">
        <v>92</v>
      </c>
      <c r="P192" s="15">
        <v>66</v>
      </c>
      <c r="Q192" s="15">
        <v>59</v>
      </c>
      <c r="R192" s="15">
        <v>41</v>
      </c>
      <c r="S192" s="15">
        <v>70</v>
      </c>
      <c r="T192" s="15">
        <f t="shared" si="3"/>
        <v>2197</v>
      </c>
    </row>
    <row r="193" spans="1:20">
      <c r="A193" s="11">
        <v>1206</v>
      </c>
      <c r="B193" s="24" t="s">
        <v>216</v>
      </c>
      <c r="C193" s="15">
        <v>59</v>
      </c>
      <c r="D193" s="15">
        <v>59</v>
      </c>
      <c r="E193" s="15">
        <v>69</v>
      </c>
      <c r="F193" s="15">
        <v>82</v>
      </c>
      <c r="G193" s="15">
        <v>74</v>
      </c>
      <c r="H193" s="15">
        <v>66</v>
      </c>
      <c r="I193" s="15">
        <v>59</v>
      </c>
      <c r="J193" s="15">
        <v>63</v>
      </c>
      <c r="K193" s="15">
        <v>75</v>
      </c>
      <c r="L193" s="15">
        <v>63</v>
      </c>
      <c r="M193" s="15">
        <v>61</v>
      </c>
      <c r="N193" s="15">
        <v>35</v>
      </c>
      <c r="O193" s="15">
        <v>36</v>
      </c>
      <c r="P193" s="15">
        <v>31</v>
      </c>
      <c r="Q193" s="15">
        <v>25</v>
      </c>
      <c r="R193" s="15">
        <v>22</v>
      </c>
      <c r="S193" s="15">
        <v>19</v>
      </c>
      <c r="T193" s="15">
        <f t="shared" si="3"/>
        <v>898</v>
      </c>
    </row>
    <row r="194" spans="1:20">
      <c r="A194" s="11">
        <v>1207</v>
      </c>
      <c r="B194" s="24" t="s">
        <v>217</v>
      </c>
      <c r="C194" s="15">
        <v>741</v>
      </c>
      <c r="D194" s="15">
        <v>795</v>
      </c>
      <c r="E194" s="15">
        <v>911</v>
      </c>
      <c r="F194" s="15">
        <v>1087</v>
      </c>
      <c r="G194" s="15">
        <v>1035</v>
      </c>
      <c r="H194" s="15">
        <v>933</v>
      </c>
      <c r="I194" s="15">
        <v>718</v>
      </c>
      <c r="J194" s="15">
        <v>710</v>
      </c>
      <c r="K194" s="15">
        <v>871</v>
      </c>
      <c r="L194" s="15">
        <v>932</v>
      </c>
      <c r="M194" s="15">
        <v>800</v>
      </c>
      <c r="N194" s="15">
        <v>570</v>
      </c>
      <c r="O194" s="15">
        <v>364</v>
      </c>
      <c r="P194" s="15">
        <v>267</v>
      </c>
      <c r="Q194" s="15">
        <v>259</v>
      </c>
      <c r="R194" s="15">
        <v>279</v>
      </c>
      <c r="S194" s="15">
        <v>338</v>
      </c>
      <c r="T194" s="15">
        <f t="shared" si="3"/>
        <v>11610</v>
      </c>
    </row>
    <row r="195" spans="1:20">
      <c r="A195" s="11">
        <v>1208</v>
      </c>
      <c r="B195" s="24" t="s">
        <v>218</v>
      </c>
      <c r="C195" s="15">
        <v>87</v>
      </c>
      <c r="D195" s="15">
        <v>85</v>
      </c>
      <c r="E195" s="15">
        <v>101</v>
      </c>
      <c r="F195" s="15">
        <v>107</v>
      </c>
      <c r="G195" s="15">
        <v>111</v>
      </c>
      <c r="H195" s="15">
        <v>99</v>
      </c>
      <c r="I195" s="15">
        <v>99</v>
      </c>
      <c r="J195" s="15">
        <v>88</v>
      </c>
      <c r="K195" s="15">
        <v>72</v>
      </c>
      <c r="L195" s="15">
        <v>52</v>
      </c>
      <c r="M195" s="15">
        <v>72</v>
      </c>
      <c r="N195" s="15">
        <v>51</v>
      </c>
      <c r="O195" s="15">
        <v>44</v>
      </c>
      <c r="P195" s="15">
        <v>30</v>
      </c>
      <c r="Q195" s="15">
        <v>20</v>
      </c>
      <c r="R195" s="15">
        <v>20</v>
      </c>
      <c r="S195" s="15">
        <v>8</v>
      </c>
      <c r="T195" s="15">
        <f t="shared" si="3"/>
        <v>1146</v>
      </c>
    </row>
    <row r="196" spans="1:20">
      <c r="A196" s="11">
        <v>1209</v>
      </c>
      <c r="B196" s="24" t="s">
        <v>219</v>
      </c>
      <c r="C196" s="15">
        <v>246</v>
      </c>
      <c r="D196" s="15">
        <v>263</v>
      </c>
      <c r="E196" s="15">
        <v>318</v>
      </c>
      <c r="F196" s="15">
        <v>356</v>
      </c>
      <c r="G196" s="15">
        <v>292</v>
      </c>
      <c r="H196" s="15">
        <v>287</v>
      </c>
      <c r="I196" s="15">
        <v>235</v>
      </c>
      <c r="J196" s="15">
        <v>235</v>
      </c>
      <c r="K196" s="15">
        <v>287</v>
      </c>
      <c r="L196" s="15">
        <v>239</v>
      </c>
      <c r="M196" s="15">
        <v>163</v>
      </c>
      <c r="N196" s="15">
        <v>131</v>
      </c>
      <c r="O196" s="15">
        <v>89</v>
      </c>
      <c r="P196" s="15">
        <v>90</v>
      </c>
      <c r="Q196" s="15">
        <v>84</v>
      </c>
      <c r="R196" s="15">
        <v>60</v>
      </c>
      <c r="S196" s="15">
        <v>47</v>
      </c>
      <c r="T196" s="15">
        <f t="shared" si="3"/>
        <v>3422</v>
      </c>
    </row>
    <row r="197" spans="1:20">
      <c r="A197" s="11">
        <v>1210</v>
      </c>
      <c r="B197" s="24" t="s">
        <v>220</v>
      </c>
      <c r="C197" s="15">
        <v>877</v>
      </c>
      <c r="D197" s="15">
        <v>791</v>
      </c>
      <c r="E197" s="15">
        <v>998</v>
      </c>
      <c r="F197" s="15">
        <v>1082</v>
      </c>
      <c r="G197" s="15">
        <v>993</v>
      </c>
      <c r="H197" s="15">
        <v>821</v>
      </c>
      <c r="I197" s="15">
        <v>700</v>
      </c>
      <c r="J197" s="15">
        <v>722</v>
      </c>
      <c r="K197" s="15">
        <v>832</v>
      </c>
      <c r="L197" s="15">
        <v>806</v>
      </c>
      <c r="M197" s="15">
        <v>585</v>
      </c>
      <c r="N197" s="15">
        <v>382</v>
      </c>
      <c r="O197" s="15">
        <v>310</v>
      </c>
      <c r="P197" s="15">
        <v>257</v>
      </c>
      <c r="Q197" s="15">
        <v>243</v>
      </c>
      <c r="R197" s="15">
        <v>193</v>
      </c>
      <c r="S197" s="15">
        <v>204</v>
      </c>
      <c r="T197" s="15">
        <f t="shared" si="3"/>
        <v>10796</v>
      </c>
    </row>
    <row r="198" spans="1:20">
      <c r="A198" s="11">
        <v>1211</v>
      </c>
      <c r="B198" s="24" t="s">
        <v>221</v>
      </c>
      <c r="C198" s="15">
        <v>200</v>
      </c>
      <c r="D198" s="15">
        <v>186</v>
      </c>
      <c r="E198" s="15">
        <v>225</v>
      </c>
      <c r="F198" s="15">
        <v>278</v>
      </c>
      <c r="G198" s="15">
        <v>233</v>
      </c>
      <c r="H198" s="15">
        <v>205</v>
      </c>
      <c r="I198" s="15">
        <v>201</v>
      </c>
      <c r="J198" s="15">
        <v>187</v>
      </c>
      <c r="K198" s="15">
        <v>239</v>
      </c>
      <c r="L198" s="15">
        <v>215</v>
      </c>
      <c r="M198" s="15">
        <v>176</v>
      </c>
      <c r="N198" s="15">
        <v>123</v>
      </c>
      <c r="O198" s="15">
        <v>97</v>
      </c>
      <c r="P198" s="15">
        <v>84</v>
      </c>
      <c r="Q198" s="15">
        <v>71</v>
      </c>
      <c r="R198" s="15">
        <v>54</v>
      </c>
      <c r="S198" s="15">
        <v>61</v>
      </c>
      <c r="T198" s="15">
        <f t="shared" si="3"/>
        <v>2835</v>
      </c>
    </row>
    <row r="199" spans="1:20">
      <c r="A199" s="11">
        <v>1212</v>
      </c>
      <c r="B199" s="24" t="s">
        <v>222</v>
      </c>
      <c r="C199" s="15">
        <v>56</v>
      </c>
      <c r="D199" s="15">
        <v>66</v>
      </c>
      <c r="E199" s="15">
        <v>62</v>
      </c>
      <c r="F199" s="15">
        <v>66</v>
      </c>
      <c r="G199" s="15">
        <v>89</v>
      </c>
      <c r="H199" s="15">
        <v>68</v>
      </c>
      <c r="I199" s="15">
        <v>62</v>
      </c>
      <c r="J199" s="15">
        <v>46</v>
      </c>
      <c r="K199" s="15">
        <v>77</v>
      </c>
      <c r="L199" s="15">
        <v>59</v>
      </c>
      <c r="M199" s="15">
        <v>54</v>
      </c>
      <c r="N199" s="15">
        <v>36</v>
      </c>
      <c r="O199" s="15">
        <v>34</v>
      </c>
      <c r="P199" s="15">
        <v>30</v>
      </c>
      <c r="Q199" s="15">
        <v>25</v>
      </c>
      <c r="R199" s="15">
        <v>14</v>
      </c>
      <c r="S199" s="15">
        <v>20</v>
      </c>
      <c r="T199" s="15">
        <f t="shared" si="3"/>
        <v>864</v>
      </c>
    </row>
    <row r="200" spans="1:20">
      <c r="A200" s="11">
        <v>1301</v>
      </c>
      <c r="B200" s="24" t="s">
        <v>224</v>
      </c>
      <c r="C200" s="15">
        <v>343</v>
      </c>
      <c r="D200" s="15">
        <v>325</v>
      </c>
      <c r="E200" s="15">
        <v>391</v>
      </c>
      <c r="F200" s="15">
        <v>409</v>
      </c>
      <c r="G200" s="15">
        <v>405</v>
      </c>
      <c r="H200" s="15">
        <v>349</v>
      </c>
      <c r="I200" s="15">
        <v>309</v>
      </c>
      <c r="J200" s="15">
        <v>336</v>
      </c>
      <c r="K200" s="15">
        <v>374</v>
      </c>
      <c r="L200" s="15">
        <v>293</v>
      </c>
      <c r="M200" s="15">
        <v>244</v>
      </c>
      <c r="N200" s="15">
        <v>171</v>
      </c>
      <c r="O200" s="15">
        <v>193</v>
      </c>
      <c r="P200" s="15">
        <v>139</v>
      </c>
      <c r="Q200" s="15">
        <v>136</v>
      </c>
      <c r="R200" s="15">
        <v>85</v>
      </c>
      <c r="S200" s="15">
        <v>69</v>
      </c>
      <c r="T200" s="15">
        <f t="shared" si="3"/>
        <v>4571</v>
      </c>
    </row>
    <row r="201" spans="1:20">
      <c r="A201" s="11">
        <v>1302</v>
      </c>
      <c r="B201" s="24" t="s">
        <v>225</v>
      </c>
      <c r="C201" s="15">
        <v>2018</v>
      </c>
      <c r="D201" s="15">
        <v>1795</v>
      </c>
      <c r="E201" s="15">
        <v>2069</v>
      </c>
      <c r="F201" s="15">
        <v>1967</v>
      </c>
      <c r="G201" s="15">
        <v>1724</v>
      </c>
      <c r="H201" s="15">
        <v>1720</v>
      </c>
      <c r="I201" s="15">
        <v>1579</v>
      </c>
      <c r="J201" s="15">
        <v>1328</v>
      </c>
      <c r="K201" s="15">
        <v>1070</v>
      </c>
      <c r="L201" s="15">
        <v>858</v>
      </c>
      <c r="M201" s="15">
        <v>800</v>
      </c>
      <c r="N201" s="15">
        <v>781</v>
      </c>
      <c r="O201" s="15">
        <v>601</v>
      </c>
      <c r="P201" s="15">
        <v>442</v>
      </c>
      <c r="Q201" s="15">
        <v>294</v>
      </c>
      <c r="R201" s="15">
        <v>167</v>
      </c>
      <c r="S201" s="15">
        <v>159</v>
      </c>
      <c r="T201" s="15">
        <f t="shared" si="3"/>
        <v>19372</v>
      </c>
    </row>
    <row r="202" spans="1:20">
      <c r="A202" s="11">
        <v>1303</v>
      </c>
      <c r="B202" s="24" t="s">
        <v>226</v>
      </c>
      <c r="C202" s="15">
        <v>897</v>
      </c>
      <c r="D202" s="15">
        <v>899</v>
      </c>
      <c r="E202" s="15">
        <v>1000</v>
      </c>
      <c r="F202" s="15">
        <v>960</v>
      </c>
      <c r="G202" s="15">
        <v>912</v>
      </c>
      <c r="H202" s="15">
        <v>941</v>
      </c>
      <c r="I202" s="15">
        <v>861</v>
      </c>
      <c r="J202" s="15">
        <v>828</v>
      </c>
      <c r="K202" s="15">
        <v>644</v>
      </c>
      <c r="L202" s="15">
        <v>530</v>
      </c>
      <c r="M202" s="15">
        <v>587</v>
      </c>
      <c r="N202" s="15">
        <v>519</v>
      </c>
      <c r="O202" s="15">
        <v>383</v>
      </c>
      <c r="P202" s="15">
        <v>278</v>
      </c>
      <c r="Q202" s="15">
        <v>173</v>
      </c>
      <c r="R202" s="15">
        <v>136</v>
      </c>
      <c r="S202" s="15">
        <v>88</v>
      </c>
      <c r="T202" s="15">
        <f t="shared" si="3"/>
        <v>10636</v>
      </c>
    </row>
    <row r="203" spans="1:20">
      <c r="A203" s="11">
        <v>1304</v>
      </c>
      <c r="B203" s="24" t="s">
        <v>227</v>
      </c>
      <c r="C203" s="15">
        <v>1403</v>
      </c>
      <c r="D203" s="15">
        <v>1280</v>
      </c>
      <c r="E203" s="15">
        <v>1390</v>
      </c>
      <c r="F203" s="15">
        <v>1362</v>
      </c>
      <c r="G203" s="15">
        <v>1404</v>
      </c>
      <c r="H203" s="15">
        <v>1301</v>
      </c>
      <c r="I203" s="15">
        <v>1142</v>
      </c>
      <c r="J203" s="15">
        <v>936</v>
      </c>
      <c r="K203" s="15">
        <v>787</v>
      </c>
      <c r="L203" s="15">
        <v>681</v>
      </c>
      <c r="M203" s="15">
        <v>673</v>
      </c>
      <c r="N203" s="15">
        <v>629</v>
      </c>
      <c r="O203" s="15">
        <v>446</v>
      </c>
      <c r="P203" s="15">
        <v>311</v>
      </c>
      <c r="Q203" s="15">
        <v>200</v>
      </c>
      <c r="R203" s="15">
        <v>141</v>
      </c>
      <c r="S203" s="15">
        <v>128</v>
      </c>
      <c r="T203" s="15">
        <f t="shared" si="3"/>
        <v>14214</v>
      </c>
    </row>
    <row r="204" spans="1:20">
      <c r="A204" s="11">
        <v>1305</v>
      </c>
      <c r="B204" s="24" t="s">
        <v>228</v>
      </c>
      <c r="C204" s="15">
        <v>911</v>
      </c>
      <c r="D204" s="15">
        <v>844</v>
      </c>
      <c r="E204" s="15">
        <v>877</v>
      </c>
      <c r="F204" s="15">
        <v>935</v>
      </c>
      <c r="G204" s="15">
        <v>940</v>
      </c>
      <c r="H204" s="15">
        <v>915</v>
      </c>
      <c r="I204" s="15">
        <v>812</v>
      </c>
      <c r="J204" s="15">
        <v>681</v>
      </c>
      <c r="K204" s="15">
        <v>565</v>
      </c>
      <c r="L204" s="15">
        <v>531</v>
      </c>
      <c r="M204" s="15">
        <v>498</v>
      </c>
      <c r="N204" s="15">
        <v>463</v>
      </c>
      <c r="O204" s="15">
        <v>321</v>
      </c>
      <c r="P204" s="15">
        <v>222</v>
      </c>
      <c r="Q204" s="15">
        <v>158</v>
      </c>
      <c r="R204" s="15">
        <v>91</v>
      </c>
      <c r="S204" s="15">
        <v>117</v>
      </c>
      <c r="T204" s="15">
        <f t="shared" si="3"/>
        <v>9881</v>
      </c>
    </row>
    <row r="205" spans="1:20">
      <c r="A205" s="11">
        <v>1306</v>
      </c>
      <c r="B205" s="24" t="s">
        <v>229</v>
      </c>
      <c r="C205" s="15">
        <v>285</v>
      </c>
      <c r="D205" s="15">
        <v>301</v>
      </c>
      <c r="E205" s="15">
        <v>378</v>
      </c>
      <c r="F205" s="15">
        <v>371</v>
      </c>
      <c r="G205" s="15">
        <v>369</v>
      </c>
      <c r="H205" s="15">
        <v>341</v>
      </c>
      <c r="I205" s="15">
        <v>268</v>
      </c>
      <c r="J205" s="15">
        <v>277</v>
      </c>
      <c r="K205" s="15">
        <v>280</v>
      </c>
      <c r="L205" s="15">
        <v>281</v>
      </c>
      <c r="M205" s="15">
        <v>244</v>
      </c>
      <c r="N205" s="15">
        <v>192</v>
      </c>
      <c r="O205" s="15">
        <v>136</v>
      </c>
      <c r="P205" s="15">
        <v>84</v>
      </c>
      <c r="Q205" s="15">
        <v>69</v>
      </c>
      <c r="R205" s="15">
        <v>42</v>
      </c>
      <c r="S205" s="15">
        <v>51</v>
      </c>
      <c r="T205" s="15">
        <f t="shared" si="3"/>
        <v>3969</v>
      </c>
    </row>
    <row r="206" spans="1:20">
      <c r="A206" s="11">
        <v>1307</v>
      </c>
      <c r="B206" s="24" t="s">
        <v>230</v>
      </c>
      <c r="C206" s="15">
        <v>430</v>
      </c>
      <c r="D206" s="15">
        <v>445</v>
      </c>
      <c r="E206" s="15">
        <v>405</v>
      </c>
      <c r="F206" s="15">
        <v>433</v>
      </c>
      <c r="G206" s="15">
        <v>455</v>
      </c>
      <c r="H206" s="15">
        <v>424</v>
      </c>
      <c r="I206" s="15">
        <v>354</v>
      </c>
      <c r="J206" s="15">
        <v>285</v>
      </c>
      <c r="K206" s="15">
        <v>253</v>
      </c>
      <c r="L206" s="15">
        <v>263</v>
      </c>
      <c r="M206" s="15">
        <v>221</v>
      </c>
      <c r="N206" s="15">
        <v>174</v>
      </c>
      <c r="O206" s="15">
        <v>103</v>
      </c>
      <c r="P206" s="15">
        <v>79</v>
      </c>
      <c r="Q206" s="15">
        <v>65</v>
      </c>
      <c r="R206" s="15">
        <v>39</v>
      </c>
      <c r="S206" s="15">
        <v>46</v>
      </c>
      <c r="T206" s="15">
        <f t="shared" si="3"/>
        <v>4474</v>
      </c>
    </row>
    <row r="207" spans="1:20">
      <c r="A207" s="11">
        <v>1308</v>
      </c>
      <c r="B207" s="24" t="s">
        <v>231</v>
      </c>
      <c r="C207" s="15">
        <v>725</v>
      </c>
      <c r="D207" s="15">
        <v>739</v>
      </c>
      <c r="E207" s="15">
        <v>871</v>
      </c>
      <c r="F207" s="15">
        <v>906</v>
      </c>
      <c r="G207" s="15">
        <v>844</v>
      </c>
      <c r="H207" s="15">
        <v>706</v>
      </c>
      <c r="I207" s="15">
        <v>761</v>
      </c>
      <c r="J207" s="15">
        <v>816</v>
      </c>
      <c r="K207" s="15">
        <v>677</v>
      </c>
      <c r="L207" s="15">
        <v>498</v>
      </c>
      <c r="M207" s="15">
        <v>396</v>
      </c>
      <c r="N207" s="15">
        <v>366</v>
      </c>
      <c r="O207" s="15">
        <v>335</v>
      </c>
      <c r="P207" s="15">
        <v>331</v>
      </c>
      <c r="Q207" s="15">
        <v>201</v>
      </c>
      <c r="R207" s="15">
        <v>101</v>
      </c>
      <c r="S207" s="15">
        <v>110</v>
      </c>
      <c r="T207" s="15">
        <f t="shared" si="3"/>
        <v>9383</v>
      </c>
    </row>
    <row r="208" spans="1:20">
      <c r="A208" s="11">
        <v>1309</v>
      </c>
      <c r="B208" s="24" t="s">
        <v>232</v>
      </c>
      <c r="C208" s="15">
        <v>91</v>
      </c>
      <c r="D208" s="15">
        <v>73</v>
      </c>
      <c r="E208" s="15">
        <v>104</v>
      </c>
      <c r="F208" s="15">
        <v>106</v>
      </c>
      <c r="G208" s="15">
        <v>95</v>
      </c>
      <c r="H208" s="15">
        <v>79</v>
      </c>
      <c r="I208" s="15">
        <v>92</v>
      </c>
      <c r="J208" s="15">
        <v>75</v>
      </c>
      <c r="K208" s="15">
        <v>73</v>
      </c>
      <c r="L208" s="15">
        <v>86</v>
      </c>
      <c r="M208" s="15">
        <v>60</v>
      </c>
      <c r="N208" s="15">
        <v>40</v>
      </c>
      <c r="O208" s="15">
        <v>37</v>
      </c>
      <c r="P208" s="15">
        <v>38</v>
      </c>
      <c r="Q208" s="15">
        <v>33</v>
      </c>
      <c r="R208" s="15">
        <v>22</v>
      </c>
      <c r="S208" s="15">
        <v>20</v>
      </c>
      <c r="T208" s="15">
        <f t="shared" ref="T208:T271" si="4">SUM(C208:S208)</f>
        <v>1124</v>
      </c>
    </row>
    <row r="209" spans="1:20">
      <c r="A209" s="11">
        <v>1310</v>
      </c>
      <c r="B209" s="24" t="s">
        <v>233</v>
      </c>
      <c r="C209" s="15">
        <v>499</v>
      </c>
      <c r="D209" s="15">
        <v>506</v>
      </c>
      <c r="E209" s="15">
        <v>572</v>
      </c>
      <c r="F209" s="15">
        <v>571</v>
      </c>
      <c r="G209" s="15">
        <v>618</v>
      </c>
      <c r="H209" s="15">
        <v>536</v>
      </c>
      <c r="I209" s="15">
        <v>476</v>
      </c>
      <c r="J209" s="15">
        <v>425</v>
      </c>
      <c r="K209" s="15">
        <v>390</v>
      </c>
      <c r="L209" s="15">
        <v>407</v>
      </c>
      <c r="M209" s="15">
        <v>371</v>
      </c>
      <c r="N209" s="15">
        <v>293</v>
      </c>
      <c r="O209" s="15">
        <v>165</v>
      </c>
      <c r="P209" s="15">
        <v>111</v>
      </c>
      <c r="Q209" s="15">
        <v>83</v>
      </c>
      <c r="R209" s="15">
        <v>70</v>
      </c>
      <c r="S209" s="15">
        <v>55</v>
      </c>
      <c r="T209" s="15">
        <f t="shared" si="4"/>
        <v>6148</v>
      </c>
    </row>
    <row r="210" spans="1:20">
      <c r="A210" s="11">
        <v>1311</v>
      </c>
      <c r="B210" s="24" t="s">
        <v>234</v>
      </c>
      <c r="C210" s="15">
        <v>548</v>
      </c>
      <c r="D210" s="15">
        <v>510</v>
      </c>
      <c r="E210" s="15">
        <v>597</v>
      </c>
      <c r="F210" s="15">
        <v>600</v>
      </c>
      <c r="G210" s="15">
        <v>619</v>
      </c>
      <c r="H210" s="15">
        <v>585</v>
      </c>
      <c r="I210" s="15">
        <v>514</v>
      </c>
      <c r="J210" s="15">
        <v>403</v>
      </c>
      <c r="K210" s="15">
        <v>383</v>
      </c>
      <c r="L210" s="15">
        <v>381</v>
      </c>
      <c r="M210" s="15">
        <v>376</v>
      </c>
      <c r="N210" s="15">
        <v>272</v>
      </c>
      <c r="O210" s="15">
        <v>189</v>
      </c>
      <c r="P210" s="15">
        <v>138</v>
      </c>
      <c r="Q210" s="15">
        <v>101</v>
      </c>
      <c r="R210" s="15">
        <v>60</v>
      </c>
      <c r="S210" s="15">
        <v>59</v>
      </c>
      <c r="T210" s="15">
        <f t="shared" si="4"/>
        <v>6335</v>
      </c>
    </row>
    <row r="211" spans="1:20">
      <c r="A211" s="11">
        <v>1312</v>
      </c>
      <c r="B211" s="24" t="s">
        <v>235</v>
      </c>
      <c r="C211" s="15">
        <v>413</v>
      </c>
      <c r="D211" s="15">
        <v>340</v>
      </c>
      <c r="E211" s="15">
        <v>338</v>
      </c>
      <c r="F211" s="15">
        <v>397</v>
      </c>
      <c r="G211" s="15">
        <v>397</v>
      </c>
      <c r="H211" s="15">
        <v>323</v>
      </c>
      <c r="I211" s="15">
        <v>272</v>
      </c>
      <c r="J211" s="15">
        <v>194</v>
      </c>
      <c r="K211" s="15">
        <v>190</v>
      </c>
      <c r="L211" s="15">
        <v>219</v>
      </c>
      <c r="M211" s="15">
        <v>179</v>
      </c>
      <c r="N211" s="15">
        <v>133</v>
      </c>
      <c r="O211" s="15">
        <v>95</v>
      </c>
      <c r="P211" s="15">
        <v>74</v>
      </c>
      <c r="Q211" s="15">
        <v>52</v>
      </c>
      <c r="R211" s="15">
        <v>33</v>
      </c>
      <c r="S211" s="15">
        <v>29</v>
      </c>
      <c r="T211" s="15">
        <f t="shared" si="4"/>
        <v>3678</v>
      </c>
    </row>
    <row r="212" spans="1:20">
      <c r="A212" s="11">
        <v>1313</v>
      </c>
      <c r="B212" s="24" t="s">
        <v>236</v>
      </c>
      <c r="C212" s="15">
        <v>492</v>
      </c>
      <c r="D212" s="15">
        <v>429</v>
      </c>
      <c r="E212" s="15">
        <v>434</v>
      </c>
      <c r="F212" s="15">
        <v>434</v>
      </c>
      <c r="G212" s="15">
        <v>414</v>
      </c>
      <c r="H212" s="15">
        <v>433</v>
      </c>
      <c r="I212" s="15">
        <v>356</v>
      </c>
      <c r="J212" s="15">
        <v>244</v>
      </c>
      <c r="K212" s="15">
        <v>212</v>
      </c>
      <c r="L212" s="15">
        <v>188</v>
      </c>
      <c r="M212" s="15">
        <v>184</v>
      </c>
      <c r="N212" s="15">
        <v>149</v>
      </c>
      <c r="O212" s="15">
        <v>99</v>
      </c>
      <c r="P212" s="15">
        <v>85</v>
      </c>
      <c r="Q212" s="15">
        <v>72</v>
      </c>
      <c r="R212" s="15">
        <v>43</v>
      </c>
      <c r="S212" s="15">
        <v>33</v>
      </c>
      <c r="T212" s="15">
        <f t="shared" si="4"/>
        <v>4301</v>
      </c>
    </row>
    <row r="213" spans="1:20">
      <c r="A213" s="11">
        <v>1314</v>
      </c>
      <c r="B213" s="24" t="s">
        <v>237</v>
      </c>
      <c r="C213" s="15">
        <v>407</v>
      </c>
      <c r="D213" s="15">
        <v>385</v>
      </c>
      <c r="E213" s="15">
        <v>428</v>
      </c>
      <c r="F213" s="15">
        <v>399</v>
      </c>
      <c r="G213" s="15">
        <v>421</v>
      </c>
      <c r="H213" s="15">
        <v>388</v>
      </c>
      <c r="I213" s="15">
        <v>319</v>
      </c>
      <c r="J213" s="15">
        <v>246</v>
      </c>
      <c r="K213" s="15">
        <v>198</v>
      </c>
      <c r="L213" s="15">
        <v>225</v>
      </c>
      <c r="M213" s="15">
        <v>191</v>
      </c>
      <c r="N213" s="15">
        <v>132</v>
      </c>
      <c r="O213" s="15">
        <v>105</v>
      </c>
      <c r="P213" s="15">
        <v>71</v>
      </c>
      <c r="Q213" s="15">
        <v>41</v>
      </c>
      <c r="R213" s="15">
        <v>30</v>
      </c>
      <c r="S213" s="15">
        <v>36</v>
      </c>
      <c r="T213" s="15">
        <f t="shared" si="4"/>
        <v>4022</v>
      </c>
    </row>
    <row r="214" spans="1:20">
      <c r="A214" s="11">
        <v>1315</v>
      </c>
      <c r="B214" s="24" t="s">
        <v>238</v>
      </c>
      <c r="C214" s="15">
        <v>202</v>
      </c>
      <c r="D214" s="15">
        <v>235</v>
      </c>
      <c r="E214" s="15">
        <v>266</v>
      </c>
      <c r="F214" s="15">
        <v>321</v>
      </c>
      <c r="G214" s="15">
        <v>339</v>
      </c>
      <c r="H214" s="15">
        <v>282</v>
      </c>
      <c r="I214" s="15">
        <v>204</v>
      </c>
      <c r="J214" s="15">
        <v>204</v>
      </c>
      <c r="K214" s="15">
        <v>224</v>
      </c>
      <c r="L214" s="15">
        <v>209</v>
      </c>
      <c r="M214" s="15">
        <v>227</v>
      </c>
      <c r="N214" s="15">
        <v>173</v>
      </c>
      <c r="O214" s="15">
        <v>85</v>
      </c>
      <c r="P214" s="15">
        <v>75</v>
      </c>
      <c r="Q214" s="15">
        <v>43</v>
      </c>
      <c r="R214" s="15">
        <v>39</v>
      </c>
      <c r="S214" s="15">
        <v>38</v>
      </c>
      <c r="T214" s="15">
        <f t="shared" si="4"/>
        <v>3166</v>
      </c>
    </row>
    <row r="215" spans="1:20">
      <c r="A215" s="11">
        <v>1390</v>
      </c>
      <c r="B215" s="24" t="s">
        <v>239</v>
      </c>
      <c r="C215" s="15">
        <v>189</v>
      </c>
      <c r="D215" s="15">
        <v>154</v>
      </c>
      <c r="E215" s="15">
        <v>202</v>
      </c>
      <c r="F215" s="15">
        <v>201</v>
      </c>
      <c r="G215" s="15">
        <v>184</v>
      </c>
      <c r="H215" s="15">
        <v>188</v>
      </c>
      <c r="I215" s="15">
        <v>201</v>
      </c>
      <c r="J215" s="15">
        <v>162</v>
      </c>
      <c r="K215" s="15">
        <v>133</v>
      </c>
      <c r="L215" s="15">
        <v>126</v>
      </c>
      <c r="M215" s="15">
        <v>106</v>
      </c>
      <c r="N215" s="15">
        <v>92</v>
      </c>
      <c r="O215" s="15">
        <v>72</v>
      </c>
      <c r="P215" s="15">
        <v>47</v>
      </c>
      <c r="Q215" s="15">
        <v>37</v>
      </c>
      <c r="R215" s="15">
        <v>25</v>
      </c>
      <c r="S215" s="15">
        <v>32</v>
      </c>
      <c r="T215" s="15">
        <f t="shared" si="4"/>
        <v>2151</v>
      </c>
    </row>
    <row r="216" spans="1:20">
      <c r="A216" s="11">
        <v>1393</v>
      </c>
      <c r="B216" s="24" t="s">
        <v>240</v>
      </c>
      <c r="C216" s="15">
        <v>312</v>
      </c>
      <c r="D216" s="15">
        <v>291</v>
      </c>
      <c r="E216" s="15">
        <v>341</v>
      </c>
      <c r="F216" s="15">
        <v>330</v>
      </c>
      <c r="G216" s="15">
        <v>336</v>
      </c>
      <c r="H216" s="15">
        <v>322</v>
      </c>
      <c r="I216" s="15">
        <v>308</v>
      </c>
      <c r="J216" s="15">
        <v>272</v>
      </c>
      <c r="K216" s="15">
        <v>258</v>
      </c>
      <c r="L216" s="15">
        <v>223</v>
      </c>
      <c r="M216" s="15">
        <v>189</v>
      </c>
      <c r="N216" s="15">
        <v>129</v>
      </c>
      <c r="O216" s="15">
        <v>120</v>
      </c>
      <c r="P216" s="15">
        <v>113</v>
      </c>
      <c r="Q216" s="15">
        <v>72</v>
      </c>
      <c r="R216" s="15">
        <v>43</v>
      </c>
      <c r="S216" s="15">
        <v>58</v>
      </c>
      <c r="T216" s="15">
        <f t="shared" si="4"/>
        <v>3717</v>
      </c>
    </row>
    <row r="217" spans="1:20">
      <c r="A217" s="11">
        <v>1394</v>
      </c>
      <c r="B217" s="24" t="s">
        <v>241</v>
      </c>
      <c r="C217" s="15">
        <v>318</v>
      </c>
      <c r="D217" s="15">
        <v>277</v>
      </c>
      <c r="E217" s="15">
        <v>263</v>
      </c>
      <c r="F217" s="15">
        <v>276</v>
      </c>
      <c r="G217" s="15">
        <v>294</v>
      </c>
      <c r="H217" s="15">
        <v>289</v>
      </c>
      <c r="I217" s="15">
        <v>232</v>
      </c>
      <c r="J217" s="15">
        <v>177</v>
      </c>
      <c r="K217" s="15">
        <v>186</v>
      </c>
      <c r="L217" s="15">
        <v>158</v>
      </c>
      <c r="M217" s="15">
        <v>139</v>
      </c>
      <c r="N217" s="15">
        <v>120</v>
      </c>
      <c r="O217" s="15">
        <v>81</v>
      </c>
      <c r="P217" s="15">
        <v>62</v>
      </c>
      <c r="Q217" s="15">
        <v>41</v>
      </c>
      <c r="R217" s="15">
        <v>38</v>
      </c>
      <c r="S217" s="15">
        <v>35</v>
      </c>
      <c r="T217" s="15">
        <f t="shared" si="4"/>
        <v>2986</v>
      </c>
    </row>
    <row r="218" spans="1:20">
      <c r="A218" s="11">
        <v>1395</v>
      </c>
      <c r="B218" s="24" t="s">
        <v>242</v>
      </c>
      <c r="C218" s="15">
        <v>994</v>
      </c>
      <c r="D218" s="15">
        <v>820</v>
      </c>
      <c r="E218" s="15">
        <v>886</v>
      </c>
      <c r="F218" s="15">
        <v>979</v>
      </c>
      <c r="G218" s="15">
        <v>1041</v>
      </c>
      <c r="H218" s="15">
        <v>897</v>
      </c>
      <c r="I218" s="15">
        <v>655</v>
      </c>
      <c r="J218" s="15">
        <v>586</v>
      </c>
      <c r="K218" s="15">
        <v>521</v>
      </c>
      <c r="L218" s="15">
        <v>564</v>
      </c>
      <c r="M218" s="15">
        <v>471</v>
      </c>
      <c r="N218" s="15">
        <v>311</v>
      </c>
      <c r="O218" s="15">
        <v>191</v>
      </c>
      <c r="P218" s="15">
        <v>142</v>
      </c>
      <c r="Q218" s="15">
        <v>137</v>
      </c>
      <c r="R218" s="15">
        <v>72</v>
      </c>
      <c r="S218" s="15">
        <v>63</v>
      </c>
      <c r="T218" s="15">
        <f t="shared" si="4"/>
        <v>9330</v>
      </c>
    </row>
    <row r="219" spans="1:20">
      <c r="A219" s="11">
        <v>1397</v>
      </c>
      <c r="B219" s="24" t="s">
        <v>243</v>
      </c>
      <c r="C219" s="15">
        <v>1289</v>
      </c>
      <c r="D219" s="15">
        <v>1105</v>
      </c>
      <c r="E219" s="15">
        <v>1092</v>
      </c>
      <c r="F219" s="15">
        <v>1109</v>
      </c>
      <c r="G219" s="15">
        <v>1066</v>
      </c>
      <c r="H219" s="15">
        <v>875</v>
      </c>
      <c r="I219" s="15">
        <v>702</v>
      </c>
      <c r="J219" s="15">
        <v>558</v>
      </c>
      <c r="K219" s="15">
        <v>537</v>
      </c>
      <c r="L219" s="15">
        <v>522</v>
      </c>
      <c r="M219" s="15">
        <v>378</v>
      </c>
      <c r="N219" s="15">
        <v>262</v>
      </c>
      <c r="O219" s="15">
        <v>156</v>
      </c>
      <c r="P219" s="15">
        <v>136</v>
      </c>
      <c r="Q219" s="15">
        <v>106</v>
      </c>
      <c r="R219" s="15">
        <v>63</v>
      </c>
      <c r="S219" s="15">
        <v>58</v>
      </c>
      <c r="T219" s="15">
        <f t="shared" si="4"/>
        <v>10014</v>
      </c>
    </row>
    <row r="220" spans="1:20">
      <c r="A220" s="11">
        <v>1398</v>
      </c>
      <c r="B220" s="24" t="s">
        <v>244</v>
      </c>
      <c r="C220" s="15">
        <v>187</v>
      </c>
      <c r="D220" s="15">
        <v>167</v>
      </c>
      <c r="E220" s="15">
        <v>221</v>
      </c>
      <c r="F220" s="15">
        <v>264</v>
      </c>
      <c r="G220" s="15">
        <v>240</v>
      </c>
      <c r="H220" s="15">
        <v>246</v>
      </c>
      <c r="I220" s="15">
        <v>206</v>
      </c>
      <c r="J220" s="15">
        <v>177</v>
      </c>
      <c r="K220" s="15">
        <v>165</v>
      </c>
      <c r="L220" s="15">
        <v>210</v>
      </c>
      <c r="M220" s="15">
        <v>142</v>
      </c>
      <c r="N220" s="15">
        <v>106</v>
      </c>
      <c r="O220" s="15">
        <v>85</v>
      </c>
      <c r="P220" s="15">
        <v>42</v>
      </c>
      <c r="Q220" s="15">
        <v>38</v>
      </c>
      <c r="R220" s="15">
        <v>25</v>
      </c>
      <c r="S220" s="15">
        <v>33</v>
      </c>
      <c r="T220" s="15">
        <f t="shared" si="4"/>
        <v>2554</v>
      </c>
    </row>
    <row r="221" spans="1:20">
      <c r="A221" s="11">
        <v>1399</v>
      </c>
      <c r="B221" s="24" t="s">
        <v>245</v>
      </c>
      <c r="C221" s="15">
        <v>101</v>
      </c>
      <c r="D221" s="15">
        <v>104</v>
      </c>
      <c r="E221" s="15">
        <v>113</v>
      </c>
      <c r="F221" s="15">
        <v>106</v>
      </c>
      <c r="G221" s="15">
        <v>96</v>
      </c>
      <c r="H221" s="15">
        <v>109</v>
      </c>
      <c r="I221" s="15">
        <v>79</v>
      </c>
      <c r="J221" s="15">
        <v>89</v>
      </c>
      <c r="K221" s="15">
        <v>89</v>
      </c>
      <c r="L221" s="15">
        <v>83</v>
      </c>
      <c r="M221" s="15">
        <v>43</v>
      </c>
      <c r="N221" s="15">
        <v>39</v>
      </c>
      <c r="O221" s="15">
        <v>22</v>
      </c>
      <c r="P221" s="15">
        <v>18</v>
      </c>
      <c r="Q221" s="15">
        <v>9</v>
      </c>
      <c r="R221" s="15">
        <v>10</v>
      </c>
      <c r="S221" s="15">
        <v>10</v>
      </c>
      <c r="T221" s="15">
        <f t="shared" si="4"/>
        <v>1120</v>
      </c>
    </row>
    <row r="222" spans="1:20">
      <c r="A222" s="11">
        <v>1401</v>
      </c>
      <c r="B222" s="24" t="s">
        <v>247</v>
      </c>
      <c r="C222" s="15">
        <v>2151</v>
      </c>
      <c r="D222" s="15">
        <v>2001</v>
      </c>
      <c r="E222" s="15">
        <v>2205</v>
      </c>
      <c r="F222" s="15">
        <v>2277</v>
      </c>
      <c r="G222" s="15">
        <v>2171</v>
      </c>
      <c r="H222" s="15">
        <v>2093</v>
      </c>
      <c r="I222" s="15">
        <v>1767</v>
      </c>
      <c r="J222" s="15">
        <v>1438</v>
      </c>
      <c r="K222" s="15">
        <v>1266</v>
      </c>
      <c r="L222" s="15">
        <v>1269</v>
      </c>
      <c r="M222" s="15">
        <v>1190</v>
      </c>
      <c r="N222" s="15">
        <v>940</v>
      </c>
      <c r="O222" s="15">
        <v>646</v>
      </c>
      <c r="P222" s="15">
        <v>477</v>
      </c>
      <c r="Q222" s="15">
        <v>340</v>
      </c>
      <c r="R222" s="15">
        <v>235</v>
      </c>
      <c r="S222" s="15">
        <v>188</v>
      </c>
      <c r="T222" s="15">
        <f t="shared" si="4"/>
        <v>22654</v>
      </c>
    </row>
    <row r="223" spans="1:20">
      <c r="A223" s="11">
        <v>1402</v>
      </c>
      <c r="B223" s="24" t="s">
        <v>248</v>
      </c>
      <c r="C223" s="15">
        <v>1172</v>
      </c>
      <c r="D223" s="15">
        <v>1114</v>
      </c>
      <c r="E223" s="15">
        <v>1192</v>
      </c>
      <c r="F223" s="15">
        <v>1211</v>
      </c>
      <c r="G223" s="15">
        <v>1162</v>
      </c>
      <c r="H223" s="15">
        <v>1163</v>
      </c>
      <c r="I223" s="15">
        <v>1001</v>
      </c>
      <c r="J223" s="15">
        <v>847</v>
      </c>
      <c r="K223" s="15">
        <v>708</v>
      </c>
      <c r="L223" s="15">
        <v>664</v>
      </c>
      <c r="M223" s="15">
        <v>661</v>
      </c>
      <c r="N223" s="15">
        <v>604</v>
      </c>
      <c r="O223" s="15">
        <v>386</v>
      </c>
      <c r="P223" s="15">
        <v>315</v>
      </c>
      <c r="Q223" s="15">
        <v>211</v>
      </c>
      <c r="R223" s="15">
        <v>130</v>
      </c>
      <c r="S223" s="15">
        <v>122</v>
      </c>
      <c r="T223" s="15">
        <f t="shared" si="4"/>
        <v>12663</v>
      </c>
    </row>
    <row r="224" spans="1:20">
      <c r="A224" s="11">
        <v>1403</v>
      </c>
      <c r="B224" s="24" t="s">
        <v>249</v>
      </c>
      <c r="C224" s="15">
        <v>2473</v>
      </c>
      <c r="D224" s="15">
        <v>2206</v>
      </c>
      <c r="E224" s="15">
        <v>2447</v>
      </c>
      <c r="F224" s="15">
        <v>2511</v>
      </c>
      <c r="G224" s="15">
        <v>2404</v>
      </c>
      <c r="H224" s="15">
        <v>2209</v>
      </c>
      <c r="I224" s="15">
        <v>1737</v>
      </c>
      <c r="J224" s="15">
        <v>1455</v>
      </c>
      <c r="K224" s="15">
        <v>1290</v>
      </c>
      <c r="L224" s="15">
        <v>1272</v>
      </c>
      <c r="M224" s="15">
        <v>1233</v>
      </c>
      <c r="N224" s="15">
        <v>943</v>
      </c>
      <c r="O224" s="15">
        <v>592</v>
      </c>
      <c r="P224" s="15">
        <v>460</v>
      </c>
      <c r="Q224" s="15">
        <v>335</v>
      </c>
      <c r="R224" s="15">
        <v>223</v>
      </c>
      <c r="S224" s="15">
        <v>210</v>
      </c>
      <c r="T224" s="15">
        <f t="shared" si="4"/>
        <v>24000</v>
      </c>
    </row>
    <row r="225" spans="1:20">
      <c r="A225" s="11">
        <v>1404</v>
      </c>
      <c r="B225" s="24" t="s">
        <v>250</v>
      </c>
      <c r="C225" s="15">
        <v>1248</v>
      </c>
      <c r="D225" s="15">
        <v>1096</v>
      </c>
      <c r="E225" s="15">
        <v>1213</v>
      </c>
      <c r="F225" s="15">
        <v>1213</v>
      </c>
      <c r="G225" s="15">
        <v>1273</v>
      </c>
      <c r="H225" s="15">
        <v>1132</v>
      </c>
      <c r="I225" s="15">
        <v>878</v>
      </c>
      <c r="J225" s="15">
        <v>771</v>
      </c>
      <c r="K225" s="15">
        <v>690</v>
      </c>
      <c r="L225" s="15">
        <v>700</v>
      </c>
      <c r="M225" s="15">
        <v>618</v>
      </c>
      <c r="N225" s="15">
        <v>512</v>
      </c>
      <c r="O225" s="15">
        <v>327</v>
      </c>
      <c r="P225" s="15">
        <v>267</v>
      </c>
      <c r="Q225" s="15">
        <v>169</v>
      </c>
      <c r="R225" s="15">
        <v>126</v>
      </c>
      <c r="S225" s="15">
        <v>112</v>
      </c>
      <c r="T225" s="15">
        <f t="shared" si="4"/>
        <v>12345</v>
      </c>
    </row>
    <row r="226" spans="1:20">
      <c r="A226" s="11">
        <v>1405</v>
      </c>
      <c r="B226" s="24" t="s">
        <v>251</v>
      </c>
      <c r="C226" s="15">
        <v>1490</v>
      </c>
      <c r="D226" s="15">
        <v>1294</v>
      </c>
      <c r="E226" s="15">
        <v>1376</v>
      </c>
      <c r="F226" s="15">
        <v>1472</v>
      </c>
      <c r="G226" s="15">
        <v>1504</v>
      </c>
      <c r="H226" s="15">
        <v>1409</v>
      </c>
      <c r="I226" s="15">
        <v>1163</v>
      </c>
      <c r="J226" s="15">
        <v>1009</v>
      </c>
      <c r="K226" s="15">
        <v>872</v>
      </c>
      <c r="L226" s="15">
        <v>816</v>
      </c>
      <c r="M226" s="15">
        <v>707</v>
      </c>
      <c r="N226" s="15">
        <v>635</v>
      </c>
      <c r="O226" s="15">
        <v>481</v>
      </c>
      <c r="P226" s="15">
        <v>326</v>
      </c>
      <c r="Q226" s="15">
        <v>208</v>
      </c>
      <c r="R226" s="15">
        <v>147</v>
      </c>
      <c r="S226" s="15">
        <v>145</v>
      </c>
      <c r="T226" s="15">
        <f t="shared" si="4"/>
        <v>15054</v>
      </c>
    </row>
    <row r="227" spans="1:20">
      <c r="A227" s="11">
        <v>1406</v>
      </c>
      <c r="B227" s="24" t="s">
        <v>252</v>
      </c>
      <c r="C227" s="15">
        <v>1903</v>
      </c>
      <c r="D227" s="15">
        <v>1705</v>
      </c>
      <c r="E227" s="15">
        <v>1848</v>
      </c>
      <c r="F227" s="15">
        <v>1856</v>
      </c>
      <c r="G227" s="15">
        <v>1912</v>
      </c>
      <c r="H227" s="15">
        <v>1822</v>
      </c>
      <c r="I227" s="15">
        <v>1422</v>
      </c>
      <c r="J227" s="15">
        <v>1153</v>
      </c>
      <c r="K227" s="15">
        <v>1098</v>
      </c>
      <c r="L227" s="15">
        <v>976</v>
      </c>
      <c r="M227" s="15">
        <v>897</v>
      </c>
      <c r="N227" s="15">
        <v>795</v>
      </c>
      <c r="O227" s="15">
        <v>534</v>
      </c>
      <c r="P227" s="15">
        <v>360</v>
      </c>
      <c r="Q227" s="15">
        <v>274</v>
      </c>
      <c r="R227" s="15">
        <v>157</v>
      </c>
      <c r="S227" s="15">
        <v>180</v>
      </c>
      <c r="T227" s="15">
        <f t="shared" si="4"/>
        <v>18892</v>
      </c>
    </row>
    <row r="228" spans="1:20">
      <c r="A228" s="11">
        <v>1495</v>
      </c>
      <c r="B228" s="24" t="s">
        <v>253</v>
      </c>
      <c r="C228" s="15">
        <v>554</v>
      </c>
      <c r="D228" s="15">
        <v>570</v>
      </c>
      <c r="E228" s="15">
        <v>627</v>
      </c>
      <c r="F228" s="15">
        <v>676</v>
      </c>
      <c r="G228" s="15">
        <v>540</v>
      </c>
      <c r="H228" s="15">
        <v>519</v>
      </c>
      <c r="I228" s="15">
        <v>540</v>
      </c>
      <c r="J228" s="15">
        <v>480</v>
      </c>
      <c r="K228" s="15">
        <v>448</v>
      </c>
      <c r="L228" s="15">
        <v>409</v>
      </c>
      <c r="M228" s="15">
        <v>294</v>
      </c>
      <c r="N228" s="15">
        <v>217</v>
      </c>
      <c r="O228" s="15">
        <v>107</v>
      </c>
      <c r="P228" s="15">
        <v>87</v>
      </c>
      <c r="Q228" s="15">
        <v>87</v>
      </c>
      <c r="R228" s="15">
        <v>57</v>
      </c>
      <c r="S228" s="15">
        <v>36</v>
      </c>
      <c r="T228" s="15">
        <f t="shared" si="4"/>
        <v>6248</v>
      </c>
    </row>
    <row r="229" spans="1:20">
      <c r="A229" s="11">
        <v>1496</v>
      </c>
      <c r="B229" s="24" t="s">
        <v>254</v>
      </c>
      <c r="C229" s="15">
        <v>274</v>
      </c>
      <c r="D229" s="15">
        <v>234</v>
      </c>
      <c r="E229" s="15">
        <v>286</v>
      </c>
      <c r="F229" s="15">
        <v>276</v>
      </c>
      <c r="G229" s="15">
        <v>276</v>
      </c>
      <c r="H229" s="15">
        <v>247</v>
      </c>
      <c r="I229" s="15">
        <v>208</v>
      </c>
      <c r="J229" s="15">
        <v>210</v>
      </c>
      <c r="K229" s="15">
        <v>158</v>
      </c>
      <c r="L229" s="15">
        <v>142</v>
      </c>
      <c r="M229" s="15">
        <v>143</v>
      </c>
      <c r="N229" s="15">
        <v>101</v>
      </c>
      <c r="O229" s="15">
        <v>50</v>
      </c>
      <c r="P229" s="15">
        <v>34</v>
      </c>
      <c r="Q229" s="15">
        <v>38</v>
      </c>
      <c r="R229" s="15">
        <v>25</v>
      </c>
      <c r="S229" s="15">
        <v>12</v>
      </c>
      <c r="T229" s="15">
        <f t="shared" si="4"/>
        <v>2714</v>
      </c>
    </row>
    <row r="230" spans="1:20">
      <c r="A230" s="11">
        <v>1498</v>
      </c>
      <c r="B230" s="24" t="s">
        <v>255</v>
      </c>
      <c r="C230" s="15">
        <v>2059</v>
      </c>
      <c r="D230" s="15">
        <v>1866</v>
      </c>
      <c r="E230" s="15">
        <v>2041</v>
      </c>
      <c r="F230" s="15">
        <v>2273</v>
      </c>
      <c r="G230" s="15">
        <v>2198</v>
      </c>
      <c r="H230" s="15">
        <v>1714</v>
      </c>
      <c r="I230" s="15">
        <v>1243</v>
      </c>
      <c r="J230" s="15">
        <v>1217</v>
      </c>
      <c r="K230" s="15">
        <v>1451</v>
      </c>
      <c r="L230" s="15">
        <v>1339</v>
      </c>
      <c r="M230" s="15">
        <v>931</v>
      </c>
      <c r="N230" s="15">
        <v>564</v>
      </c>
      <c r="O230" s="15">
        <v>325</v>
      </c>
      <c r="P230" s="15">
        <v>242</v>
      </c>
      <c r="Q230" s="15">
        <v>220</v>
      </c>
      <c r="R230" s="15">
        <v>114</v>
      </c>
      <c r="S230" s="15">
        <v>130</v>
      </c>
      <c r="T230" s="15">
        <f t="shared" si="4"/>
        <v>19927</v>
      </c>
    </row>
    <row r="231" spans="1:20">
      <c r="A231" s="11">
        <v>1499</v>
      </c>
      <c r="B231" s="24" t="s">
        <v>256</v>
      </c>
      <c r="C231" s="15">
        <v>844</v>
      </c>
      <c r="D231" s="15">
        <v>752</v>
      </c>
      <c r="E231" s="15">
        <v>863</v>
      </c>
      <c r="F231" s="15">
        <v>836</v>
      </c>
      <c r="G231" s="15">
        <v>752</v>
      </c>
      <c r="H231" s="15">
        <v>609</v>
      </c>
      <c r="I231" s="15">
        <v>572</v>
      </c>
      <c r="J231" s="15">
        <v>543</v>
      </c>
      <c r="K231" s="15">
        <v>524</v>
      </c>
      <c r="L231" s="15">
        <v>456</v>
      </c>
      <c r="M231" s="15">
        <v>332</v>
      </c>
      <c r="N231" s="15">
        <v>204</v>
      </c>
      <c r="O231" s="15">
        <v>139</v>
      </c>
      <c r="P231" s="15">
        <v>110</v>
      </c>
      <c r="Q231" s="15">
        <v>81</v>
      </c>
      <c r="R231" s="15">
        <v>45</v>
      </c>
      <c r="S231" s="15">
        <v>47</v>
      </c>
      <c r="T231" s="15">
        <f t="shared" si="4"/>
        <v>7709</v>
      </c>
    </row>
    <row r="232" spans="1:20">
      <c r="A232" s="11">
        <v>1501</v>
      </c>
      <c r="B232" s="24" t="s">
        <v>258</v>
      </c>
      <c r="C232" s="15">
        <v>1416</v>
      </c>
      <c r="D232" s="15">
        <v>1230</v>
      </c>
      <c r="E232" s="15">
        <v>1297</v>
      </c>
      <c r="F232" s="15">
        <v>1193</v>
      </c>
      <c r="G232" s="15">
        <v>1128</v>
      </c>
      <c r="H232" s="15">
        <v>1057</v>
      </c>
      <c r="I232" s="15">
        <v>872</v>
      </c>
      <c r="J232" s="15">
        <v>730</v>
      </c>
      <c r="K232" s="15">
        <v>581</v>
      </c>
      <c r="L232" s="15">
        <v>478</v>
      </c>
      <c r="M232" s="15">
        <v>417</v>
      </c>
      <c r="N232" s="15">
        <v>365</v>
      </c>
      <c r="O232" s="15">
        <v>292</v>
      </c>
      <c r="P232" s="15">
        <v>224</v>
      </c>
      <c r="Q232" s="15">
        <v>150</v>
      </c>
      <c r="R232" s="15">
        <v>96</v>
      </c>
      <c r="S232" s="15">
        <v>75</v>
      </c>
      <c r="T232" s="15">
        <f t="shared" si="4"/>
        <v>11601</v>
      </c>
    </row>
    <row r="233" spans="1:20">
      <c r="A233" s="11">
        <v>1502</v>
      </c>
      <c r="B233" s="24" t="s">
        <v>259</v>
      </c>
      <c r="C233" s="15">
        <v>1716</v>
      </c>
      <c r="D233" s="15">
        <v>1567</v>
      </c>
      <c r="E233" s="15">
        <v>1661</v>
      </c>
      <c r="F233" s="15">
        <v>1629</v>
      </c>
      <c r="G233" s="15">
        <v>1566</v>
      </c>
      <c r="H233" s="15">
        <v>1409</v>
      </c>
      <c r="I233" s="15">
        <v>1175</v>
      </c>
      <c r="J233" s="15">
        <v>1011</v>
      </c>
      <c r="K233" s="15">
        <v>873</v>
      </c>
      <c r="L233" s="15">
        <v>796</v>
      </c>
      <c r="M233" s="15">
        <v>725</v>
      </c>
      <c r="N233" s="15">
        <v>599</v>
      </c>
      <c r="O233" s="15">
        <v>419</v>
      </c>
      <c r="P233" s="15">
        <v>287</v>
      </c>
      <c r="Q233" s="15">
        <v>250</v>
      </c>
      <c r="R233" s="15">
        <v>153</v>
      </c>
      <c r="S233" s="15">
        <v>155</v>
      </c>
      <c r="T233" s="15">
        <f t="shared" si="4"/>
        <v>15991</v>
      </c>
    </row>
    <row r="234" spans="1:20">
      <c r="A234" s="11">
        <v>1503</v>
      </c>
      <c r="B234" s="24" t="s">
        <v>260</v>
      </c>
      <c r="C234" s="15">
        <v>861</v>
      </c>
      <c r="D234" s="15">
        <v>850</v>
      </c>
      <c r="E234" s="15">
        <v>858</v>
      </c>
      <c r="F234" s="15">
        <v>855</v>
      </c>
      <c r="G234" s="15">
        <v>861</v>
      </c>
      <c r="H234" s="15">
        <v>817</v>
      </c>
      <c r="I234" s="15">
        <v>618</v>
      </c>
      <c r="J234" s="15">
        <v>549</v>
      </c>
      <c r="K234" s="15">
        <v>464</v>
      </c>
      <c r="L234" s="15">
        <v>468</v>
      </c>
      <c r="M234" s="15">
        <v>407</v>
      </c>
      <c r="N234" s="15">
        <v>328</v>
      </c>
      <c r="O234" s="15">
        <v>226</v>
      </c>
      <c r="P234" s="15">
        <v>148</v>
      </c>
      <c r="Q234" s="15">
        <v>126</v>
      </c>
      <c r="R234" s="15">
        <v>79</v>
      </c>
      <c r="S234" s="15">
        <v>76</v>
      </c>
      <c r="T234" s="15">
        <f t="shared" si="4"/>
        <v>8591</v>
      </c>
    </row>
    <row r="235" spans="1:20">
      <c r="A235" s="11">
        <v>1504</v>
      </c>
      <c r="B235" s="24" t="s">
        <v>261</v>
      </c>
      <c r="C235" s="15">
        <v>1744</v>
      </c>
      <c r="D235" s="15">
        <v>1549</v>
      </c>
      <c r="E235" s="15">
        <v>1670</v>
      </c>
      <c r="F235" s="15">
        <v>1805</v>
      </c>
      <c r="G235" s="15">
        <v>1673</v>
      </c>
      <c r="H235" s="15">
        <v>1495</v>
      </c>
      <c r="I235" s="15">
        <v>1201</v>
      </c>
      <c r="J235" s="15">
        <v>1092</v>
      </c>
      <c r="K235" s="15">
        <v>966</v>
      </c>
      <c r="L235" s="15">
        <v>1044</v>
      </c>
      <c r="M235" s="15">
        <v>847</v>
      </c>
      <c r="N235" s="15">
        <v>686</v>
      </c>
      <c r="O235" s="15">
        <v>426</v>
      </c>
      <c r="P235" s="15">
        <v>307</v>
      </c>
      <c r="Q235" s="15">
        <v>211</v>
      </c>
      <c r="R235" s="15">
        <v>140</v>
      </c>
      <c r="S235" s="15">
        <v>151</v>
      </c>
      <c r="T235" s="15">
        <f t="shared" si="4"/>
        <v>17007</v>
      </c>
    </row>
    <row r="236" spans="1:20">
      <c r="A236" s="11">
        <v>1596</v>
      </c>
      <c r="B236" s="24" t="s">
        <v>262</v>
      </c>
      <c r="C236" s="15">
        <v>742</v>
      </c>
      <c r="D236" s="15">
        <v>662</v>
      </c>
      <c r="E236" s="15">
        <v>806</v>
      </c>
      <c r="F236" s="15">
        <v>962</v>
      </c>
      <c r="G236" s="15">
        <v>969</v>
      </c>
      <c r="H236" s="15">
        <v>839</v>
      </c>
      <c r="I236" s="15">
        <v>658</v>
      </c>
      <c r="J236" s="15">
        <v>617</v>
      </c>
      <c r="K236" s="15">
        <v>617</v>
      </c>
      <c r="L236" s="15">
        <v>693</v>
      </c>
      <c r="M236" s="15">
        <v>564</v>
      </c>
      <c r="N236" s="15">
        <v>425</v>
      </c>
      <c r="O236" s="15">
        <v>276</v>
      </c>
      <c r="P236" s="15">
        <v>200</v>
      </c>
      <c r="Q236" s="15">
        <v>152</v>
      </c>
      <c r="R236" s="15">
        <v>92</v>
      </c>
      <c r="S236" s="15">
        <v>99</v>
      </c>
      <c r="T236" s="15">
        <f t="shared" si="4"/>
        <v>9373</v>
      </c>
    </row>
    <row r="237" spans="1:20">
      <c r="A237" s="11">
        <v>1598</v>
      </c>
      <c r="B237" s="24" t="s">
        <v>263</v>
      </c>
      <c r="C237" s="15">
        <v>2653</v>
      </c>
      <c r="D237" s="15">
        <v>2382</v>
      </c>
      <c r="E237" s="15">
        <v>2292</v>
      </c>
      <c r="F237" s="15">
        <v>2408</v>
      </c>
      <c r="G237" s="15">
        <v>2655</v>
      </c>
      <c r="H237" s="15">
        <v>2190</v>
      </c>
      <c r="I237" s="15">
        <v>1563</v>
      </c>
      <c r="J237" s="15">
        <v>1224</v>
      </c>
      <c r="K237" s="15">
        <v>1235</v>
      </c>
      <c r="L237" s="15">
        <v>1369</v>
      </c>
      <c r="M237" s="15">
        <v>1139</v>
      </c>
      <c r="N237" s="15">
        <v>745</v>
      </c>
      <c r="O237" s="15">
        <v>451</v>
      </c>
      <c r="P237" s="15">
        <v>302</v>
      </c>
      <c r="Q237" s="15">
        <v>237</v>
      </c>
      <c r="R237" s="15">
        <v>140</v>
      </c>
      <c r="S237" s="15">
        <v>146</v>
      </c>
      <c r="T237" s="15">
        <f t="shared" si="4"/>
        <v>23131</v>
      </c>
    </row>
    <row r="238" spans="1:20">
      <c r="A238" s="11">
        <v>1599</v>
      </c>
      <c r="B238" s="24" t="s">
        <v>264</v>
      </c>
      <c r="C238" s="15">
        <v>801</v>
      </c>
      <c r="D238" s="15">
        <v>985</v>
      </c>
      <c r="E238" s="15">
        <v>1028</v>
      </c>
      <c r="F238" s="15">
        <v>1015</v>
      </c>
      <c r="G238" s="15">
        <v>849</v>
      </c>
      <c r="H238" s="15">
        <v>769</v>
      </c>
      <c r="I238" s="15">
        <v>923</v>
      </c>
      <c r="J238" s="15">
        <v>1017</v>
      </c>
      <c r="K238" s="15">
        <v>895</v>
      </c>
      <c r="L238" s="15">
        <v>646</v>
      </c>
      <c r="M238" s="15">
        <v>418</v>
      </c>
      <c r="N238" s="15">
        <v>314</v>
      </c>
      <c r="O238" s="15">
        <v>225</v>
      </c>
      <c r="P238" s="15">
        <v>153</v>
      </c>
      <c r="Q238" s="15">
        <v>110</v>
      </c>
      <c r="R238" s="15">
        <v>78</v>
      </c>
      <c r="S238" s="15">
        <v>62</v>
      </c>
      <c r="T238" s="15">
        <f t="shared" si="4"/>
        <v>10288</v>
      </c>
    </row>
    <row r="239" spans="1:20">
      <c r="A239" s="11">
        <v>1601</v>
      </c>
      <c r="B239" s="24" t="s">
        <v>266</v>
      </c>
      <c r="C239" s="15">
        <v>1788</v>
      </c>
      <c r="D239" s="15">
        <v>1716</v>
      </c>
      <c r="E239" s="15">
        <v>1920</v>
      </c>
      <c r="F239" s="15">
        <v>2103</v>
      </c>
      <c r="G239" s="15">
        <v>1922</v>
      </c>
      <c r="H239" s="15">
        <v>1705</v>
      </c>
      <c r="I239" s="15">
        <v>1475</v>
      </c>
      <c r="J239" s="15">
        <v>1539</v>
      </c>
      <c r="K239" s="15">
        <v>1562</v>
      </c>
      <c r="L239" s="15">
        <v>1365</v>
      </c>
      <c r="M239" s="15">
        <v>1009</v>
      </c>
      <c r="N239" s="15">
        <v>765</v>
      </c>
      <c r="O239" s="15">
        <v>635</v>
      </c>
      <c r="P239" s="15">
        <v>593</v>
      </c>
      <c r="Q239" s="15">
        <v>515</v>
      </c>
      <c r="R239" s="15">
        <v>369</v>
      </c>
      <c r="S239" s="15">
        <v>349</v>
      </c>
      <c r="T239" s="15">
        <f t="shared" si="4"/>
        <v>21330</v>
      </c>
    </row>
    <row r="240" spans="1:20">
      <c r="A240" s="11">
        <v>1602</v>
      </c>
      <c r="B240" s="24" t="s">
        <v>267</v>
      </c>
      <c r="C240" s="15">
        <v>1063</v>
      </c>
      <c r="D240" s="15">
        <v>1036</v>
      </c>
      <c r="E240" s="15">
        <v>1261</v>
      </c>
      <c r="F240" s="15">
        <v>1319</v>
      </c>
      <c r="G240" s="15">
        <v>1251</v>
      </c>
      <c r="H240" s="15">
        <v>1067</v>
      </c>
      <c r="I240" s="15">
        <v>900</v>
      </c>
      <c r="J240" s="15">
        <v>982</v>
      </c>
      <c r="K240" s="15">
        <v>1010</v>
      </c>
      <c r="L240" s="15">
        <v>959</v>
      </c>
      <c r="M240" s="15">
        <v>652</v>
      </c>
      <c r="N240" s="15">
        <v>519</v>
      </c>
      <c r="O240" s="15">
        <v>408</v>
      </c>
      <c r="P240" s="15">
        <v>343</v>
      </c>
      <c r="Q240" s="15">
        <v>324</v>
      </c>
      <c r="R240" s="15">
        <v>220</v>
      </c>
      <c r="S240" s="15">
        <v>218</v>
      </c>
      <c r="T240" s="15">
        <f t="shared" si="4"/>
        <v>13532</v>
      </c>
    </row>
    <row r="241" spans="1:20">
      <c r="A241" s="11">
        <v>1603</v>
      </c>
      <c r="B241" s="24" t="s">
        <v>268</v>
      </c>
      <c r="C241" s="15">
        <v>1362</v>
      </c>
      <c r="D241" s="15">
        <v>1335</v>
      </c>
      <c r="E241" s="15">
        <v>1570</v>
      </c>
      <c r="F241" s="15">
        <v>1700</v>
      </c>
      <c r="G241" s="15">
        <v>1579</v>
      </c>
      <c r="H241" s="15">
        <v>1450</v>
      </c>
      <c r="I241" s="15">
        <v>1176</v>
      </c>
      <c r="J241" s="15">
        <v>1195</v>
      </c>
      <c r="K241" s="15">
        <v>1268</v>
      </c>
      <c r="L241" s="15">
        <v>1170</v>
      </c>
      <c r="M241" s="15">
        <v>818</v>
      </c>
      <c r="N241" s="15">
        <v>577</v>
      </c>
      <c r="O241" s="15">
        <v>519</v>
      </c>
      <c r="P241" s="15">
        <v>476</v>
      </c>
      <c r="Q241" s="15">
        <v>412</v>
      </c>
      <c r="R241" s="15">
        <v>278</v>
      </c>
      <c r="S241" s="15">
        <v>266</v>
      </c>
      <c r="T241" s="15">
        <f t="shared" si="4"/>
        <v>17151</v>
      </c>
    </row>
    <row r="242" spans="1:20">
      <c r="A242" s="11">
        <v>1604</v>
      </c>
      <c r="B242" s="24" t="s">
        <v>269</v>
      </c>
      <c r="C242" s="15">
        <v>1732</v>
      </c>
      <c r="D242" s="15">
        <v>1627</v>
      </c>
      <c r="E242" s="15">
        <v>1937</v>
      </c>
      <c r="F242" s="15">
        <v>2023</v>
      </c>
      <c r="G242" s="15">
        <v>1810</v>
      </c>
      <c r="H242" s="15">
        <v>1539</v>
      </c>
      <c r="I242" s="15">
        <v>1415</v>
      </c>
      <c r="J242" s="15">
        <v>1527</v>
      </c>
      <c r="K242" s="15">
        <v>1493</v>
      </c>
      <c r="L242" s="15">
        <v>1253</v>
      </c>
      <c r="M242" s="15">
        <v>844</v>
      </c>
      <c r="N242" s="15">
        <v>712</v>
      </c>
      <c r="O242" s="15">
        <v>559</v>
      </c>
      <c r="P242" s="15">
        <v>531</v>
      </c>
      <c r="Q242" s="15">
        <v>427</v>
      </c>
      <c r="R242" s="15">
        <v>308</v>
      </c>
      <c r="S242" s="15">
        <v>274</v>
      </c>
      <c r="T242" s="15">
        <f t="shared" si="4"/>
        <v>20011</v>
      </c>
    </row>
    <row r="243" spans="1:20">
      <c r="A243" s="11">
        <v>1605</v>
      </c>
      <c r="B243" s="24" t="s">
        <v>270</v>
      </c>
      <c r="C243" s="15">
        <v>150</v>
      </c>
      <c r="D243" s="15">
        <v>161</v>
      </c>
      <c r="E243" s="15">
        <v>142</v>
      </c>
      <c r="F243" s="15">
        <v>158</v>
      </c>
      <c r="G243" s="15">
        <v>133</v>
      </c>
      <c r="H243" s="15">
        <v>172</v>
      </c>
      <c r="I243" s="15">
        <v>139</v>
      </c>
      <c r="J243" s="15">
        <v>124</v>
      </c>
      <c r="K243" s="15">
        <v>113</v>
      </c>
      <c r="L243" s="15">
        <v>78</v>
      </c>
      <c r="M243" s="15">
        <v>96</v>
      </c>
      <c r="N243" s="15">
        <v>80</v>
      </c>
      <c r="O243" s="15">
        <v>51</v>
      </c>
      <c r="P243" s="15">
        <v>38</v>
      </c>
      <c r="Q243" s="15">
        <v>33</v>
      </c>
      <c r="R243" s="15">
        <v>25</v>
      </c>
      <c r="S243" s="15">
        <v>22</v>
      </c>
      <c r="T243" s="15">
        <f t="shared" si="4"/>
        <v>1715</v>
      </c>
    </row>
    <row r="244" spans="1:20">
      <c r="A244" s="11">
        <v>1697</v>
      </c>
      <c r="B244" s="24" t="s">
        <v>271</v>
      </c>
      <c r="C244" s="15">
        <v>23</v>
      </c>
      <c r="D244" s="15">
        <v>15</v>
      </c>
      <c r="E244" s="15">
        <v>15</v>
      </c>
      <c r="F244" s="15">
        <v>17</v>
      </c>
      <c r="G244" s="15">
        <v>14</v>
      </c>
      <c r="H244" s="15">
        <v>16</v>
      </c>
      <c r="I244" s="15">
        <v>10</v>
      </c>
      <c r="J244" s="15">
        <v>6</v>
      </c>
      <c r="K244" s="15">
        <v>9</v>
      </c>
      <c r="L244" s="15">
        <v>5</v>
      </c>
      <c r="M244" s="15">
        <v>6</v>
      </c>
      <c r="N244" s="15">
        <v>7</v>
      </c>
      <c r="O244" s="15">
        <v>6</v>
      </c>
      <c r="P244" s="15">
        <v>4</v>
      </c>
      <c r="Q244" s="15">
        <v>2</v>
      </c>
      <c r="R244" s="15" t="s">
        <v>33</v>
      </c>
      <c r="S244" s="15" t="s">
        <v>33</v>
      </c>
      <c r="T244" s="15">
        <f t="shared" si="4"/>
        <v>155</v>
      </c>
    </row>
    <row r="245" spans="1:20">
      <c r="A245" s="11">
        <v>1698</v>
      </c>
      <c r="B245" s="24" t="s">
        <v>272</v>
      </c>
      <c r="C245" s="15">
        <v>1</v>
      </c>
      <c r="D245" s="15">
        <v>2</v>
      </c>
      <c r="E245" s="15">
        <v>2</v>
      </c>
      <c r="F245" s="15">
        <v>4</v>
      </c>
      <c r="G245" s="15">
        <v>1</v>
      </c>
      <c r="H245" s="15" t="s">
        <v>33</v>
      </c>
      <c r="I245" s="15">
        <v>1</v>
      </c>
      <c r="J245" s="15">
        <v>3</v>
      </c>
      <c r="K245" s="15">
        <v>2</v>
      </c>
      <c r="L245" s="15">
        <v>3</v>
      </c>
      <c r="M245" s="15" t="s">
        <v>33</v>
      </c>
      <c r="N245" s="15" t="s">
        <v>33</v>
      </c>
      <c r="O245" s="15">
        <v>1</v>
      </c>
      <c r="P245" s="15" t="s">
        <v>33</v>
      </c>
      <c r="Q245" s="15" t="s">
        <v>33</v>
      </c>
      <c r="R245" s="15">
        <v>1</v>
      </c>
      <c r="S245" s="15" t="s">
        <v>33</v>
      </c>
      <c r="T245" s="15">
        <f t="shared" si="4"/>
        <v>21</v>
      </c>
    </row>
    <row r="246" spans="1:20">
      <c r="A246" s="11">
        <v>1701</v>
      </c>
      <c r="B246" s="5" t="s">
        <v>496</v>
      </c>
      <c r="C246" s="15" t="s">
        <v>33</v>
      </c>
      <c r="D246" s="15" t="s">
        <v>33</v>
      </c>
      <c r="E246" s="15" t="s">
        <v>33</v>
      </c>
      <c r="F246" s="15" t="s">
        <v>33</v>
      </c>
      <c r="G246" s="15">
        <v>1</v>
      </c>
      <c r="H246" s="15" t="s">
        <v>33</v>
      </c>
      <c r="I246" s="15" t="s">
        <v>33</v>
      </c>
      <c r="J246" s="15" t="s">
        <v>33</v>
      </c>
      <c r="K246" s="15" t="s">
        <v>33</v>
      </c>
      <c r="L246" s="15">
        <v>1</v>
      </c>
      <c r="M246" s="15" t="s">
        <v>33</v>
      </c>
      <c r="N246" s="15" t="s">
        <v>33</v>
      </c>
      <c r="O246" s="15" t="s">
        <v>33</v>
      </c>
      <c r="P246" s="15" t="s">
        <v>33</v>
      </c>
      <c r="Q246" s="15" t="s">
        <v>33</v>
      </c>
      <c r="R246" s="15" t="s">
        <v>33</v>
      </c>
      <c r="S246" s="15" t="s">
        <v>33</v>
      </c>
      <c r="T246" s="15">
        <f t="shared" si="4"/>
        <v>2</v>
      </c>
    </row>
    <row r="247" spans="1:20">
      <c r="A247" s="11" t="s">
        <v>274</v>
      </c>
      <c r="B247" s="24" t="s">
        <v>275</v>
      </c>
      <c r="C247" s="15">
        <v>3</v>
      </c>
      <c r="D247" s="15">
        <v>2</v>
      </c>
      <c r="E247" s="15">
        <v>1</v>
      </c>
      <c r="F247" s="15">
        <v>8</v>
      </c>
      <c r="G247" s="15">
        <v>2</v>
      </c>
      <c r="H247" s="15">
        <v>4</v>
      </c>
      <c r="I247" s="15">
        <v>5</v>
      </c>
      <c r="J247" s="15">
        <v>3</v>
      </c>
      <c r="K247" s="15">
        <v>4</v>
      </c>
      <c r="L247" s="15">
        <v>4</v>
      </c>
      <c r="M247" s="15">
        <v>3</v>
      </c>
      <c r="N247" s="15">
        <v>4</v>
      </c>
      <c r="O247" s="15">
        <v>2</v>
      </c>
      <c r="P247" s="15">
        <v>1</v>
      </c>
      <c r="Q247" s="15">
        <v>1</v>
      </c>
      <c r="R247" s="15">
        <v>3</v>
      </c>
      <c r="S247" s="15">
        <v>1</v>
      </c>
      <c r="T247" s="15">
        <f t="shared" si="4"/>
        <v>51</v>
      </c>
    </row>
    <row r="248" spans="1:20">
      <c r="A248" s="11" t="s">
        <v>276</v>
      </c>
      <c r="B248" s="24" t="s">
        <v>277</v>
      </c>
      <c r="C248" s="15">
        <v>5</v>
      </c>
      <c r="D248" s="15" t="s">
        <v>33</v>
      </c>
      <c r="E248" s="15">
        <v>5</v>
      </c>
      <c r="F248" s="15">
        <v>4</v>
      </c>
      <c r="G248" s="15">
        <v>9</v>
      </c>
      <c r="H248" s="15">
        <v>5</v>
      </c>
      <c r="I248" s="15">
        <v>3</v>
      </c>
      <c r="J248" s="15" t="s">
        <v>33</v>
      </c>
      <c r="K248" s="15">
        <v>2</v>
      </c>
      <c r="L248" s="15">
        <v>5</v>
      </c>
      <c r="M248" s="15">
        <v>7</v>
      </c>
      <c r="N248" s="15">
        <v>2</v>
      </c>
      <c r="O248" s="15">
        <v>2</v>
      </c>
      <c r="P248" s="15">
        <v>3</v>
      </c>
      <c r="Q248" s="15">
        <v>3</v>
      </c>
      <c r="R248" s="15">
        <v>3</v>
      </c>
      <c r="S248" s="15">
        <v>3</v>
      </c>
      <c r="T248" s="15">
        <f t="shared" si="4"/>
        <v>61</v>
      </c>
    </row>
    <row r="249" spans="1:20">
      <c r="A249" s="11" t="s">
        <v>278</v>
      </c>
      <c r="B249" s="24" t="s">
        <v>279</v>
      </c>
      <c r="C249" s="15" t="s">
        <v>33</v>
      </c>
      <c r="D249" s="15" t="s">
        <v>33</v>
      </c>
      <c r="E249" s="15">
        <v>1</v>
      </c>
      <c r="F249" s="15">
        <v>1</v>
      </c>
      <c r="G249" s="15" t="s">
        <v>33</v>
      </c>
      <c r="H249" s="15" t="s">
        <v>33</v>
      </c>
      <c r="I249" s="15" t="s">
        <v>33</v>
      </c>
      <c r="J249" s="15" t="s">
        <v>33</v>
      </c>
      <c r="K249" s="15" t="s">
        <v>33</v>
      </c>
      <c r="L249" s="15">
        <v>1</v>
      </c>
      <c r="M249" s="15">
        <v>2</v>
      </c>
      <c r="N249" s="15">
        <v>3</v>
      </c>
      <c r="O249" s="15">
        <v>2</v>
      </c>
      <c r="P249" s="15" t="s">
        <v>33</v>
      </c>
      <c r="Q249" s="15">
        <v>2</v>
      </c>
      <c r="R249" s="15">
        <v>1</v>
      </c>
      <c r="S249" s="15" t="s">
        <v>33</v>
      </c>
      <c r="T249" s="15">
        <f t="shared" si="4"/>
        <v>13</v>
      </c>
    </row>
    <row r="250" spans="1:20">
      <c r="A250" s="11" t="s">
        <v>280</v>
      </c>
      <c r="B250" s="24" t="s">
        <v>281</v>
      </c>
      <c r="C250" s="15">
        <v>1</v>
      </c>
      <c r="D250" s="15" t="s">
        <v>33</v>
      </c>
      <c r="E250" s="15" t="s">
        <v>33</v>
      </c>
      <c r="F250" s="15" t="s">
        <v>33</v>
      </c>
      <c r="G250" s="15" t="s">
        <v>33</v>
      </c>
      <c r="H250" s="15">
        <v>2</v>
      </c>
      <c r="I250" s="15">
        <v>2</v>
      </c>
      <c r="J250" s="15" t="s">
        <v>33</v>
      </c>
      <c r="K250" s="15">
        <v>2</v>
      </c>
      <c r="L250" s="15" t="s">
        <v>33</v>
      </c>
      <c r="M250" s="15">
        <v>1</v>
      </c>
      <c r="N250" s="15">
        <v>1</v>
      </c>
      <c r="O250" s="15" t="s">
        <v>33</v>
      </c>
      <c r="P250" s="15">
        <v>1</v>
      </c>
      <c r="Q250" s="15" t="s">
        <v>33</v>
      </c>
      <c r="R250" s="15" t="s">
        <v>33</v>
      </c>
      <c r="S250" s="15" t="s">
        <v>33</v>
      </c>
      <c r="T250" s="15">
        <f t="shared" si="4"/>
        <v>10</v>
      </c>
    </row>
    <row r="251" spans="1:20">
      <c r="A251" s="11">
        <v>1778</v>
      </c>
      <c r="B251" s="24" t="s">
        <v>282</v>
      </c>
      <c r="C251" s="15" t="s">
        <v>33</v>
      </c>
      <c r="D251" s="15" t="s">
        <v>33</v>
      </c>
      <c r="E251" s="15" t="s">
        <v>33</v>
      </c>
      <c r="F251" s="15">
        <v>2</v>
      </c>
      <c r="G251" s="15">
        <v>1</v>
      </c>
      <c r="H251" s="15" t="s">
        <v>33</v>
      </c>
      <c r="I251" s="15">
        <v>1</v>
      </c>
      <c r="J251" s="15" t="s">
        <v>33</v>
      </c>
      <c r="K251" s="15" t="s">
        <v>33</v>
      </c>
      <c r="L251" s="15" t="s">
        <v>33</v>
      </c>
      <c r="M251" s="15" t="s">
        <v>33</v>
      </c>
      <c r="N251" s="15">
        <v>1</v>
      </c>
      <c r="O251" s="15" t="s">
        <v>33</v>
      </c>
      <c r="P251" s="15">
        <v>1</v>
      </c>
      <c r="Q251" s="15" t="s">
        <v>33</v>
      </c>
      <c r="R251" s="15" t="s">
        <v>33</v>
      </c>
      <c r="S251" s="15">
        <v>1</v>
      </c>
      <c r="T251" s="15">
        <f t="shared" si="4"/>
        <v>7</v>
      </c>
    </row>
    <row r="252" spans="1:20">
      <c r="A252" s="11" t="s">
        <v>283</v>
      </c>
      <c r="B252" s="24" t="s">
        <v>284</v>
      </c>
      <c r="C252" s="15" t="s">
        <v>33</v>
      </c>
      <c r="D252" s="15" t="s">
        <v>33</v>
      </c>
      <c r="E252" s="15" t="s">
        <v>33</v>
      </c>
      <c r="F252" s="15">
        <v>1</v>
      </c>
      <c r="G252" s="15" t="s">
        <v>33</v>
      </c>
      <c r="H252" s="15" t="s">
        <v>33</v>
      </c>
      <c r="I252" s="15">
        <v>1</v>
      </c>
      <c r="J252" s="15" t="s">
        <v>33</v>
      </c>
      <c r="K252" s="15" t="s">
        <v>33</v>
      </c>
      <c r="L252" s="15" t="s">
        <v>33</v>
      </c>
      <c r="M252" s="15">
        <v>1</v>
      </c>
      <c r="N252" s="15" t="s">
        <v>33</v>
      </c>
      <c r="O252" s="15" t="s">
        <v>33</v>
      </c>
      <c r="P252" s="15" t="s">
        <v>33</v>
      </c>
      <c r="Q252" s="15" t="s">
        <v>33</v>
      </c>
      <c r="R252" s="15">
        <v>1</v>
      </c>
      <c r="S252" s="15" t="s">
        <v>33</v>
      </c>
      <c r="T252" s="15">
        <f t="shared" si="4"/>
        <v>4</v>
      </c>
    </row>
    <row r="253" spans="1:20">
      <c r="A253" s="11" t="s">
        <v>285</v>
      </c>
      <c r="B253" s="24" t="s">
        <v>286</v>
      </c>
      <c r="C253" s="15" t="s">
        <v>33</v>
      </c>
      <c r="D253" s="15" t="s">
        <v>33</v>
      </c>
      <c r="E253" s="15" t="s">
        <v>33</v>
      </c>
      <c r="F253" s="15" t="s">
        <v>33</v>
      </c>
      <c r="G253" s="15" t="s">
        <v>33</v>
      </c>
      <c r="H253" s="15" t="s">
        <v>33</v>
      </c>
      <c r="I253" s="15">
        <v>1</v>
      </c>
      <c r="J253" s="15" t="s">
        <v>33</v>
      </c>
      <c r="K253" s="15" t="s">
        <v>33</v>
      </c>
      <c r="L253" s="15" t="s">
        <v>33</v>
      </c>
      <c r="M253" s="15">
        <v>1</v>
      </c>
      <c r="N253" s="15" t="s">
        <v>33</v>
      </c>
      <c r="O253" s="15" t="s">
        <v>33</v>
      </c>
      <c r="P253" s="15" t="s">
        <v>33</v>
      </c>
      <c r="Q253" s="15" t="s">
        <v>33</v>
      </c>
      <c r="R253" s="15" t="s">
        <v>33</v>
      </c>
      <c r="S253" s="15" t="s">
        <v>33</v>
      </c>
      <c r="T253" s="15">
        <f t="shared" si="4"/>
        <v>2</v>
      </c>
    </row>
    <row r="254" spans="1:20">
      <c r="A254" s="11" t="s">
        <v>287</v>
      </c>
      <c r="B254" s="24" t="s">
        <v>288</v>
      </c>
      <c r="C254" s="15" t="s">
        <v>33</v>
      </c>
      <c r="D254" s="15" t="s">
        <v>33</v>
      </c>
      <c r="E254" s="15" t="s">
        <v>33</v>
      </c>
      <c r="F254" s="15" t="s">
        <v>33</v>
      </c>
      <c r="G254" s="15" t="s">
        <v>33</v>
      </c>
      <c r="H254" s="15" t="s">
        <v>33</v>
      </c>
      <c r="I254" s="15">
        <v>1</v>
      </c>
      <c r="J254" s="15" t="s">
        <v>33</v>
      </c>
      <c r="K254" s="15" t="s">
        <v>33</v>
      </c>
      <c r="L254" s="15">
        <v>1</v>
      </c>
      <c r="M254" s="15" t="s">
        <v>33</v>
      </c>
      <c r="N254" s="15" t="s">
        <v>33</v>
      </c>
      <c r="O254" s="15" t="s">
        <v>33</v>
      </c>
      <c r="P254" s="15" t="s">
        <v>33</v>
      </c>
      <c r="Q254" s="15" t="s">
        <v>33</v>
      </c>
      <c r="R254" s="15" t="s">
        <v>33</v>
      </c>
      <c r="S254" s="15" t="s">
        <v>33</v>
      </c>
      <c r="T254" s="15">
        <f t="shared" si="4"/>
        <v>2</v>
      </c>
    </row>
    <row r="255" spans="1:20">
      <c r="A255" s="11" t="s">
        <v>289</v>
      </c>
      <c r="B255" s="24" t="s">
        <v>290</v>
      </c>
      <c r="C255" s="15" t="s">
        <v>33</v>
      </c>
      <c r="D255" s="15" t="s">
        <v>33</v>
      </c>
      <c r="E255" s="15" t="s">
        <v>33</v>
      </c>
      <c r="F255" s="15" t="s">
        <v>33</v>
      </c>
      <c r="G255" s="15" t="s">
        <v>33</v>
      </c>
      <c r="H255" s="15" t="s">
        <v>33</v>
      </c>
      <c r="I255" s="15" t="s">
        <v>33</v>
      </c>
      <c r="J255" s="15" t="s">
        <v>33</v>
      </c>
      <c r="K255" s="15" t="s">
        <v>33</v>
      </c>
      <c r="L255" s="15">
        <v>2</v>
      </c>
      <c r="M255" s="15">
        <v>2</v>
      </c>
      <c r="N255" s="15">
        <v>1</v>
      </c>
      <c r="O255" s="15" t="s">
        <v>33</v>
      </c>
      <c r="P255" s="15" t="s">
        <v>33</v>
      </c>
      <c r="Q255" s="15">
        <v>1</v>
      </c>
      <c r="R255" s="15" t="s">
        <v>33</v>
      </c>
      <c r="S255" s="15" t="s">
        <v>33</v>
      </c>
      <c r="T255" s="15">
        <f t="shared" si="4"/>
        <v>6</v>
      </c>
    </row>
    <row r="256" spans="1:20">
      <c r="A256" s="11" t="s">
        <v>291</v>
      </c>
      <c r="B256" s="24" t="s">
        <v>292</v>
      </c>
      <c r="C256" s="15">
        <v>53</v>
      </c>
      <c r="D256" s="15">
        <v>44</v>
      </c>
      <c r="E256" s="15">
        <v>48</v>
      </c>
      <c r="F256" s="15">
        <v>41</v>
      </c>
      <c r="G256" s="15">
        <v>40</v>
      </c>
      <c r="H256" s="15">
        <v>33</v>
      </c>
      <c r="I256" s="15">
        <v>37</v>
      </c>
      <c r="J256" s="15">
        <v>22</v>
      </c>
      <c r="K256" s="15">
        <v>16</v>
      </c>
      <c r="L256" s="15">
        <v>23</v>
      </c>
      <c r="M256" s="15">
        <v>24</v>
      </c>
      <c r="N256" s="15">
        <v>20</v>
      </c>
      <c r="O256" s="15">
        <v>6</v>
      </c>
      <c r="P256" s="15">
        <v>10</v>
      </c>
      <c r="Q256" s="15">
        <v>11</v>
      </c>
      <c r="R256" s="15">
        <v>5</v>
      </c>
      <c r="S256" s="15">
        <v>7</v>
      </c>
      <c r="T256" s="15">
        <f t="shared" si="4"/>
        <v>440</v>
      </c>
    </row>
    <row r="257" spans="1:20">
      <c r="A257" s="11" t="s">
        <v>293</v>
      </c>
      <c r="B257" s="24" t="s">
        <v>294</v>
      </c>
      <c r="C257" s="15">
        <v>4</v>
      </c>
      <c r="D257" s="15">
        <v>3</v>
      </c>
      <c r="E257" s="15">
        <v>7</v>
      </c>
      <c r="F257" s="15">
        <v>1</v>
      </c>
      <c r="G257" s="15">
        <v>6</v>
      </c>
      <c r="H257" s="15">
        <v>5</v>
      </c>
      <c r="I257" s="15">
        <v>3</v>
      </c>
      <c r="J257" s="15">
        <v>3</v>
      </c>
      <c r="K257" s="15">
        <v>4</v>
      </c>
      <c r="L257" s="15">
        <v>5</v>
      </c>
      <c r="M257" s="15">
        <v>6</v>
      </c>
      <c r="N257" s="15">
        <v>2</v>
      </c>
      <c r="O257" s="15">
        <v>1</v>
      </c>
      <c r="P257" s="15">
        <v>1</v>
      </c>
      <c r="Q257" s="15">
        <v>2</v>
      </c>
      <c r="R257" s="15" t="s">
        <v>33</v>
      </c>
      <c r="S257" s="15">
        <v>2</v>
      </c>
      <c r="T257" s="15">
        <f t="shared" si="4"/>
        <v>55</v>
      </c>
    </row>
    <row r="258" spans="1:20">
      <c r="A258" s="11" t="s">
        <v>295</v>
      </c>
      <c r="B258" s="24" t="s">
        <v>296</v>
      </c>
      <c r="C258" s="15" t="s">
        <v>33</v>
      </c>
      <c r="D258" s="15" t="s">
        <v>33</v>
      </c>
      <c r="E258" s="15" t="s">
        <v>33</v>
      </c>
      <c r="F258" s="15" t="s">
        <v>33</v>
      </c>
      <c r="G258" s="15" t="s">
        <v>33</v>
      </c>
      <c r="H258" s="15">
        <v>1</v>
      </c>
      <c r="I258" s="15" t="s">
        <v>33</v>
      </c>
      <c r="J258" s="15" t="s">
        <v>33</v>
      </c>
      <c r="K258" s="15" t="s">
        <v>33</v>
      </c>
      <c r="L258" s="15" t="s">
        <v>33</v>
      </c>
      <c r="M258" s="15">
        <v>1</v>
      </c>
      <c r="N258" s="15">
        <v>1</v>
      </c>
      <c r="O258" s="15">
        <v>2</v>
      </c>
      <c r="P258" s="15" t="s">
        <v>33</v>
      </c>
      <c r="Q258" s="15" t="s">
        <v>33</v>
      </c>
      <c r="R258" s="15" t="s">
        <v>33</v>
      </c>
      <c r="S258" s="15" t="s">
        <v>33</v>
      </c>
      <c r="T258" s="15">
        <f t="shared" si="4"/>
        <v>5</v>
      </c>
    </row>
    <row r="259" spans="1:20">
      <c r="A259" s="11">
        <v>1789</v>
      </c>
      <c r="B259" s="5" t="s">
        <v>497</v>
      </c>
      <c r="C259" s="15" t="s">
        <v>33</v>
      </c>
      <c r="D259" s="15" t="s">
        <v>33</v>
      </c>
      <c r="E259" s="15" t="s">
        <v>33</v>
      </c>
      <c r="F259" s="15" t="s">
        <v>33</v>
      </c>
      <c r="G259" s="15" t="s">
        <v>33</v>
      </c>
      <c r="H259" s="15" t="s">
        <v>33</v>
      </c>
      <c r="I259" s="15" t="s">
        <v>33</v>
      </c>
      <c r="J259" s="15" t="s">
        <v>33</v>
      </c>
      <c r="K259" s="15" t="s">
        <v>33</v>
      </c>
      <c r="L259" s="15">
        <v>1</v>
      </c>
      <c r="M259" s="15" t="s">
        <v>33</v>
      </c>
      <c r="N259" s="15" t="s">
        <v>33</v>
      </c>
      <c r="O259" s="15" t="s">
        <v>33</v>
      </c>
      <c r="P259" s="15" t="s">
        <v>33</v>
      </c>
      <c r="Q259" s="15" t="s">
        <v>33</v>
      </c>
      <c r="R259" s="15" t="s">
        <v>33</v>
      </c>
      <c r="S259" s="15">
        <v>1</v>
      </c>
      <c r="T259" s="15">
        <f t="shared" si="4"/>
        <v>2</v>
      </c>
    </row>
    <row r="260" spans="1:20">
      <c r="A260" s="11">
        <v>1801</v>
      </c>
      <c r="B260" s="24" t="s">
        <v>298</v>
      </c>
      <c r="C260" s="15">
        <v>58</v>
      </c>
      <c r="D260" s="15">
        <v>53</v>
      </c>
      <c r="E260" s="15">
        <v>61</v>
      </c>
      <c r="F260" s="15">
        <v>78</v>
      </c>
      <c r="G260" s="15">
        <v>104</v>
      </c>
      <c r="H260" s="15">
        <v>89</v>
      </c>
      <c r="I260" s="15">
        <v>83</v>
      </c>
      <c r="J260" s="15">
        <v>63</v>
      </c>
      <c r="K260" s="15">
        <v>69</v>
      </c>
      <c r="L260" s="15">
        <v>83</v>
      </c>
      <c r="M260" s="15">
        <v>72</v>
      </c>
      <c r="N260" s="15">
        <v>71</v>
      </c>
      <c r="O260" s="15">
        <v>50</v>
      </c>
      <c r="P260" s="15">
        <v>42</v>
      </c>
      <c r="Q260" s="15">
        <v>31</v>
      </c>
      <c r="R260" s="15">
        <v>28</v>
      </c>
      <c r="S260" s="15">
        <v>33</v>
      </c>
      <c r="T260" s="15">
        <f t="shared" si="4"/>
        <v>1068</v>
      </c>
    </row>
    <row r="261" spans="1:20">
      <c r="A261" s="11">
        <v>1802</v>
      </c>
      <c r="B261" s="24" t="s">
        <v>299</v>
      </c>
      <c r="C261" s="15">
        <v>43</v>
      </c>
      <c r="D261" s="15">
        <v>45</v>
      </c>
      <c r="E261" s="15">
        <v>55</v>
      </c>
      <c r="F261" s="15">
        <v>60</v>
      </c>
      <c r="G261" s="15">
        <v>57</v>
      </c>
      <c r="H261" s="15">
        <v>74</v>
      </c>
      <c r="I261" s="15">
        <v>47</v>
      </c>
      <c r="J261" s="15">
        <v>55</v>
      </c>
      <c r="K261" s="15">
        <v>59</v>
      </c>
      <c r="L261" s="15">
        <v>47</v>
      </c>
      <c r="M261" s="15">
        <v>53</v>
      </c>
      <c r="N261" s="15">
        <v>44</v>
      </c>
      <c r="O261" s="15">
        <v>31</v>
      </c>
      <c r="P261" s="15">
        <v>39</v>
      </c>
      <c r="Q261" s="15">
        <v>31</v>
      </c>
      <c r="R261" s="15">
        <v>26</v>
      </c>
      <c r="S261" s="15">
        <v>27</v>
      </c>
      <c r="T261" s="15">
        <f t="shared" si="4"/>
        <v>793</v>
      </c>
    </row>
    <row r="262" spans="1:20">
      <c r="A262" s="11">
        <v>1803</v>
      </c>
      <c r="B262" s="24" t="s">
        <v>300</v>
      </c>
      <c r="C262" s="15">
        <v>53</v>
      </c>
      <c r="D262" s="15">
        <v>50</v>
      </c>
      <c r="E262" s="15">
        <v>75</v>
      </c>
      <c r="F262" s="15">
        <v>53</v>
      </c>
      <c r="G262" s="15">
        <v>73</v>
      </c>
      <c r="H262" s="15">
        <v>74</v>
      </c>
      <c r="I262" s="15">
        <v>70</v>
      </c>
      <c r="J262" s="15">
        <v>39</v>
      </c>
      <c r="K262" s="15">
        <v>55</v>
      </c>
      <c r="L262" s="15">
        <v>52</v>
      </c>
      <c r="M262" s="15">
        <v>41</v>
      </c>
      <c r="N262" s="15">
        <v>46</v>
      </c>
      <c r="O262" s="15">
        <v>29</v>
      </c>
      <c r="P262" s="15">
        <v>18</v>
      </c>
      <c r="Q262" s="15">
        <v>16</v>
      </c>
      <c r="R262" s="15">
        <v>9</v>
      </c>
      <c r="S262" s="15">
        <v>8</v>
      </c>
      <c r="T262" s="15">
        <f t="shared" si="4"/>
        <v>761</v>
      </c>
    </row>
    <row r="263" spans="1:20">
      <c r="A263" s="11">
        <v>1804</v>
      </c>
      <c r="B263" s="24" t="s">
        <v>301</v>
      </c>
      <c r="C263" s="15">
        <v>45</v>
      </c>
      <c r="D263" s="15">
        <v>61</v>
      </c>
      <c r="E263" s="15">
        <v>62</v>
      </c>
      <c r="F263" s="15">
        <v>85</v>
      </c>
      <c r="G263" s="15">
        <v>67</v>
      </c>
      <c r="H263" s="15">
        <v>56</v>
      </c>
      <c r="I263" s="15">
        <v>83</v>
      </c>
      <c r="J263" s="15">
        <v>59</v>
      </c>
      <c r="K263" s="15">
        <v>70</v>
      </c>
      <c r="L263" s="15">
        <v>69</v>
      </c>
      <c r="M263" s="15">
        <v>58</v>
      </c>
      <c r="N263" s="15">
        <v>60</v>
      </c>
      <c r="O263" s="15">
        <v>61</v>
      </c>
      <c r="P263" s="15">
        <v>38</v>
      </c>
      <c r="Q263" s="15">
        <v>19</v>
      </c>
      <c r="R263" s="15">
        <v>25</v>
      </c>
      <c r="S263" s="15">
        <v>22</v>
      </c>
      <c r="T263" s="15">
        <f t="shared" si="4"/>
        <v>940</v>
      </c>
    </row>
    <row r="264" spans="1:20">
      <c r="A264" s="11">
        <v>1805</v>
      </c>
      <c r="B264" s="24" t="s">
        <v>302</v>
      </c>
      <c r="C264" s="15">
        <v>31</v>
      </c>
      <c r="D264" s="15">
        <v>40</v>
      </c>
      <c r="E264" s="15">
        <v>43</v>
      </c>
      <c r="F264" s="15">
        <v>52</v>
      </c>
      <c r="G264" s="15">
        <v>51</v>
      </c>
      <c r="H264" s="15">
        <v>50</v>
      </c>
      <c r="I264" s="15">
        <v>48</v>
      </c>
      <c r="J264" s="15">
        <v>36</v>
      </c>
      <c r="K264" s="15">
        <v>56</v>
      </c>
      <c r="L264" s="15">
        <v>42</v>
      </c>
      <c r="M264" s="15">
        <v>36</v>
      </c>
      <c r="N264" s="15">
        <v>25</v>
      </c>
      <c r="O264" s="15">
        <v>31</v>
      </c>
      <c r="P264" s="15">
        <v>26</v>
      </c>
      <c r="Q264" s="15">
        <v>15</v>
      </c>
      <c r="R264" s="15">
        <v>8</v>
      </c>
      <c r="S264" s="15">
        <v>15</v>
      </c>
      <c r="T264" s="15">
        <f t="shared" si="4"/>
        <v>605</v>
      </c>
    </row>
    <row r="265" spans="1:20">
      <c r="A265" s="11">
        <v>1807</v>
      </c>
      <c r="B265" s="24" t="s">
        <v>303</v>
      </c>
      <c r="C265" s="15">
        <v>93</v>
      </c>
      <c r="D265" s="15">
        <v>107</v>
      </c>
      <c r="E265" s="15">
        <v>128</v>
      </c>
      <c r="F265" s="15">
        <v>138</v>
      </c>
      <c r="G265" s="15">
        <v>158</v>
      </c>
      <c r="H265" s="15">
        <v>152</v>
      </c>
      <c r="I265" s="15">
        <v>141</v>
      </c>
      <c r="J265" s="15">
        <v>103</v>
      </c>
      <c r="K265" s="15">
        <v>116</v>
      </c>
      <c r="L265" s="15">
        <v>112</v>
      </c>
      <c r="M265" s="15">
        <v>109</v>
      </c>
      <c r="N265" s="15">
        <v>99</v>
      </c>
      <c r="O265" s="15">
        <v>87</v>
      </c>
      <c r="P265" s="15">
        <v>55</v>
      </c>
      <c r="Q265" s="15">
        <v>53</v>
      </c>
      <c r="R265" s="15">
        <v>30</v>
      </c>
      <c r="S265" s="15">
        <v>33</v>
      </c>
      <c r="T265" s="15">
        <f t="shared" si="4"/>
        <v>1714</v>
      </c>
    </row>
    <row r="266" spans="1:20">
      <c r="A266" s="11">
        <v>1808</v>
      </c>
      <c r="B266" s="24" t="s">
        <v>304</v>
      </c>
      <c r="C266" s="15">
        <v>488</v>
      </c>
      <c r="D266" s="15">
        <v>477</v>
      </c>
      <c r="E266" s="15">
        <v>528</v>
      </c>
      <c r="F266" s="15">
        <v>566</v>
      </c>
      <c r="G266" s="15">
        <v>576</v>
      </c>
      <c r="H266" s="15">
        <v>565</v>
      </c>
      <c r="I266" s="15">
        <v>491</v>
      </c>
      <c r="J266" s="15">
        <v>478</v>
      </c>
      <c r="K266" s="15">
        <v>372</v>
      </c>
      <c r="L266" s="15">
        <v>296</v>
      </c>
      <c r="M266" s="15">
        <v>264</v>
      </c>
      <c r="N266" s="15">
        <v>230</v>
      </c>
      <c r="O266" s="15">
        <v>212</v>
      </c>
      <c r="P266" s="15">
        <v>127</v>
      </c>
      <c r="Q266" s="15">
        <v>99</v>
      </c>
      <c r="R266" s="15">
        <v>60</v>
      </c>
      <c r="S266" s="15">
        <v>74</v>
      </c>
      <c r="T266" s="15">
        <f t="shared" si="4"/>
        <v>5903</v>
      </c>
    </row>
    <row r="267" spans="1:20">
      <c r="A267" s="11">
        <v>1809</v>
      </c>
      <c r="B267" s="24" t="s">
        <v>305</v>
      </c>
      <c r="C267" s="15">
        <v>22</v>
      </c>
      <c r="D267" s="15">
        <v>23</v>
      </c>
      <c r="E267" s="15">
        <v>29</v>
      </c>
      <c r="F267" s="15">
        <v>33</v>
      </c>
      <c r="G267" s="15">
        <v>28</v>
      </c>
      <c r="H267" s="15">
        <v>35</v>
      </c>
      <c r="I267" s="15">
        <v>26</v>
      </c>
      <c r="J267" s="15">
        <v>24</v>
      </c>
      <c r="K267" s="15">
        <v>32</v>
      </c>
      <c r="L267" s="15">
        <v>15</v>
      </c>
      <c r="M267" s="15">
        <v>21</v>
      </c>
      <c r="N267" s="15">
        <v>9</v>
      </c>
      <c r="O267" s="15">
        <v>10</v>
      </c>
      <c r="P267" s="15">
        <v>10</v>
      </c>
      <c r="Q267" s="15">
        <v>8</v>
      </c>
      <c r="R267" s="15">
        <v>5</v>
      </c>
      <c r="S267" s="15">
        <v>7</v>
      </c>
      <c r="T267" s="15">
        <f t="shared" si="4"/>
        <v>337</v>
      </c>
    </row>
    <row r="268" spans="1:20">
      <c r="A268" s="11">
        <v>1810</v>
      </c>
      <c r="B268" s="24" t="s">
        <v>306</v>
      </c>
      <c r="C268" s="15">
        <v>274</v>
      </c>
      <c r="D268" s="15">
        <v>270</v>
      </c>
      <c r="E268" s="15">
        <v>320</v>
      </c>
      <c r="F268" s="15">
        <v>348</v>
      </c>
      <c r="G268" s="15">
        <v>336</v>
      </c>
      <c r="H268" s="15">
        <v>299</v>
      </c>
      <c r="I268" s="15">
        <v>240</v>
      </c>
      <c r="J268" s="15">
        <v>222</v>
      </c>
      <c r="K268" s="15">
        <v>228</v>
      </c>
      <c r="L268" s="15">
        <v>216</v>
      </c>
      <c r="M268" s="15">
        <v>153</v>
      </c>
      <c r="N268" s="15">
        <v>109</v>
      </c>
      <c r="O268" s="15">
        <v>114</v>
      </c>
      <c r="P268" s="15">
        <v>97</v>
      </c>
      <c r="Q268" s="15">
        <v>58</v>
      </c>
      <c r="R268" s="15">
        <v>27</v>
      </c>
      <c r="S268" s="15">
        <v>37</v>
      </c>
      <c r="T268" s="15">
        <f t="shared" si="4"/>
        <v>3348</v>
      </c>
    </row>
    <row r="269" spans="1:20">
      <c r="A269" s="11">
        <v>1811</v>
      </c>
      <c r="B269" s="24" t="s">
        <v>307</v>
      </c>
      <c r="C269" s="15">
        <v>202</v>
      </c>
      <c r="D269" s="15">
        <v>217</v>
      </c>
      <c r="E269" s="15">
        <v>235</v>
      </c>
      <c r="F269" s="15">
        <v>274</v>
      </c>
      <c r="G269" s="15">
        <v>237</v>
      </c>
      <c r="H269" s="15">
        <v>236</v>
      </c>
      <c r="I269" s="15">
        <v>196</v>
      </c>
      <c r="J269" s="15">
        <v>200</v>
      </c>
      <c r="K269" s="15">
        <v>206</v>
      </c>
      <c r="L269" s="15">
        <v>183</v>
      </c>
      <c r="M269" s="15">
        <v>140</v>
      </c>
      <c r="N269" s="15">
        <v>130</v>
      </c>
      <c r="O269" s="15">
        <v>84</v>
      </c>
      <c r="P269" s="15">
        <v>60</v>
      </c>
      <c r="Q269" s="15">
        <v>58</v>
      </c>
      <c r="R269" s="15">
        <v>29</v>
      </c>
      <c r="S269" s="15">
        <v>33</v>
      </c>
      <c r="T269" s="15">
        <f t="shared" si="4"/>
        <v>2720</v>
      </c>
    </row>
    <row r="270" spans="1:20">
      <c r="A270" s="11">
        <v>1812</v>
      </c>
      <c r="B270" s="24" t="s">
        <v>308</v>
      </c>
      <c r="C270" s="15">
        <v>47</v>
      </c>
      <c r="D270" s="15">
        <v>40</v>
      </c>
      <c r="E270" s="15">
        <v>35</v>
      </c>
      <c r="F270" s="15">
        <v>48</v>
      </c>
      <c r="G270" s="15">
        <v>59</v>
      </c>
      <c r="H270" s="15">
        <v>65</v>
      </c>
      <c r="I270" s="15">
        <v>49</v>
      </c>
      <c r="J270" s="15">
        <v>51</v>
      </c>
      <c r="K270" s="15">
        <v>38</v>
      </c>
      <c r="L270" s="15">
        <v>22</v>
      </c>
      <c r="M270" s="15">
        <v>39</v>
      </c>
      <c r="N270" s="15">
        <v>39</v>
      </c>
      <c r="O270" s="15">
        <v>18</v>
      </c>
      <c r="P270" s="15">
        <v>15</v>
      </c>
      <c r="Q270" s="15">
        <v>3</v>
      </c>
      <c r="R270" s="15">
        <v>6</v>
      </c>
      <c r="S270" s="15">
        <v>6</v>
      </c>
      <c r="T270" s="15">
        <f t="shared" si="4"/>
        <v>580</v>
      </c>
    </row>
    <row r="271" spans="1:20">
      <c r="A271" s="11">
        <v>1813</v>
      </c>
      <c r="B271" s="24" t="s">
        <v>309</v>
      </c>
      <c r="C271" s="15">
        <v>29</v>
      </c>
      <c r="D271" s="15">
        <v>33</v>
      </c>
      <c r="E271" s="15">
        <v>29</v>
      </c>
      <c r="F271" s="15">
        <v>42</v>
      </c>
      <c r="G271" s="15">
        <v>37</v>
      </c>
      <c r="H271" s="15">
        <v>39</v>
      </c>
      <c r="I271" s="15">
        <v>31</v>
      </c>
      <c r="J271" s="15">
        <v>33</v>
      </c>
      <c r="K271" s="15">
        <v>28</v>
      </c>
      <c r="L271" s="15">
        <v>38</v>
      </c>
      <c r="M271" s="15">
        <v>31</v>
      </c>
      <c r="N271" s="15">
        <v>27</v>
      </c>
      <c r="O271" s="15">
        <v>25</v>
      </c>
      <c r="P271" s="15">
        <v>14</v>
      </c>
      <c r="Q271" s="15">
        <v>11</v>
      </c>
      <c r="R271" s="15">
        <v>9</v>
      </c>
      <c r="S271" s="15">
        <v>9</v>
      </c>
      <c r="T271" s="15">
        <f t="shared" si="4"/>
        <v>465</v>
      </c>
    </row>
    <row r="272" spans="1:20">
      <c r="A272" s="11">
        <v>1814</v>
      </c>
      <c r="B272" s="24" t="s">
        <v>310</v>
      </c>
      <c r="C272" s="15">
        <v>36</v>
      </c>
      <c r="D272" s="15">
        <v>41</v>
      </c>
      <c r="E272" s="15">
        <v>50</v>
      </c>
      <c r="F272" s="15">
        <v>62</v>
      </c>
      <c r="G272" s="15">
        <v>67</v>
      </c>
      <c r="H272" s="15">
        <v>63</v>
      </c>
      <c r="I272" s="15">
        <v>54</v>
      </c>
      <c r="J272" s="15">
        <v>66</v>
      </c>
      <c r="K272" s="15">
        <v>46</v>
      </c>
      <c r="L272" s="15">
        <v>54</v>
      </c>
      <c r="M272" s="15">
        <v>41</v>
      </c>
      <c r="N272" s="15">
        <v>41</v>
      </c>
      <c r="O272" s="15">
        <v>52</v>
      </c>
      <c r="P272" s="15">
        <v>35</v>
      </c>
      <c r="Q272" s="15">
        <v>30</v>
      </c>
      <c r="R272" s="15">
        <v>15</v>
      </c>
      <c r="S272" s="15">
        <v>20</v>
      </c>
      <c r="T272" s="15">
        <f t="shared" ref="T272:T335" si="5">SUM(C272:S272)</f>
        <v>773</v>
      </c>
    </row>
    <row r="273" spans="1:20">
      <c r="A273" s="11">
        <v>1815</v>
      </c>
      <c r="B273" s="24" t="s">
        <v>311</v>
      </c>
      <c r="C273" s="15">
        <v>401</v>
      </c>
      <c r="D273" s="15">
        <v>434</v>
      </c>
      <c r="E273" s="15">
        <v>484</v>
      </c>
      <c r="F273" s="15">
        <v>513</v>
      </c>
      <c r="G273" s="15">
        <v>504</v>
      </c>
      <c r="H273" s="15">
        <v>454</v>
      </c>
      <c r="I273" s="15">
        <v>441</v>
      </c>
      <c r="J273" s="15">
        <v>400</v>
      </c>
      <c r="K273" s="15">
        <v>399</v>
      </c>
      <c r="L273" s="15">
        <v>356</v>
      </c>
      <c r="M273" s="15">
        <v>257</v>
      </c>
      <c r="N273" s="15">
        <v>237</v>
      </c>
      <c r="O273" s="15">
        <v>174</v>
      </c>
      <c r="P273" s="15">
        <v>113</v>
      </c>
      <c r="Q273" s="15">
        <v>98</v>
      </c>
      <c r="R273" s="15">
        <v>59</v>
      </c>
      <c r="S273" s="15">
        <v>54</v>
      </c>
      <c r="T273" s="15">
        <f t="shared" si="5"/>
        <v>5378</v>
      </c>
    </row>
    <row r="274" spans="1:20">
      <c r="A274" s="11">
        <v>1816</v>
      </c>
      <c r="B274" s="24" t="s">
        <v>312</v>
      </c>
      <c r="C274" s="15">
        <v>55</v>
      </c>
      <c r="D274" s="15">
        <v>34</v>
      </c>
      <c r="E274" s="15">
        <v>29</v>
      </c>
      <c r="F274" s="15">
        <v>44</v>
      </c>
      <c r="G274" s="15">
        <v>38</v>
      </c>
      <c r="H274" s="15">
        <v>44</v>
      </c>
      <c r="I274" s="15">
        <v>30</v>
      </c>
      <c r="J274" s="15">
        <v>35</v>
      </c>
      <c r="K274" s="15">
        <v>25</v>
      </c>
      <c r="L274" s="15">
        <v>19</v>
      </c>
      <c r="M274" s="15">
        <v>12</v>
      </c>
      <c r="N274" s="15">
        <v>15</v>
      </c>
      <c r="O274" s="15">
        <v>10</v>
      </c>
      <c r="P274" s="15">
        <v>6</v>
      </c>
      <c r="Q274" s="15">
        <v>3</v>
      </c>
      <c r="R274" s="15" t="s">
        <v>33</v>
      </c>
      <c r="S274" s="15">
        <v>5</v>
      </c>
      <c r="T274" s="15">
        <f t="shared" si="5"/>
        <v>404</v>
      </c>
    </row>
    <row r="275" spans="1:20">
      <c r="A275" s="11">
        <v>1890</v>
      </c>
      <c r="B275" s="24" t="s">
        <v>313</v>
      </c>
      <c r="C275" s="15">
        <v>1585</v>
      </c>
      <c r="D275" s="15">
        <v>1370</v>
      </c>
      <c r="E275" s="15">
        <v>1480</v>
      </c>
      <c r="F275" s="15">
        <v>1610</v>
      </c>
      <c r="G275" s="15">
        <v>1550</v>
      </c>
      <c r="H275" s="15">
        <v>1256</v>
      </c>
      <c r="I275" s="15">
        <v>1005</v>
      </c>
      <c r="J275" s="15">
        <v>958</v>
      </c>
      <c r="K275" s="15">
        <v>948</v>
      </c>
      <c r="L275" s="15">
        <v>791</v>
      </c>
      <c r="M275" s="15">
        <v>597</v>
      </c>
      <c r="N275" s="15">
        <v>419</v>
      </c>
      <c r="O275" s="15">
        <v>276</v>
      </c>
      <c r="P275" s="15">
        <v>193</v>
      </c>
      <c r="Q275" s="15">
        <v>161</v>
      </c>
      <c r="R275" s="15">
        <v>87</v>
      </c>
      <c r="S275" s="15">
        <v>88</v>
      </c>
      <c r="T275" s="15">
        <f t="shared" si="5"/>
        <v>14374</v>
      </c>
    </row>
    <row r="276" spans="1:20">
      <c r="A276" s="11">
        <v>1891</v>
      </c>
      <c r="B276" s="24" t="s">
        <v>314</v>
      </c>
      <c r="C276" s="15">
        <v>185</v>
      </c>
      <c r="D276" s="15">
        <v>164</v>
      </c>
      <c r="E276" s="15">
        <v>212</v>
      </c>
      <c r="F276" s="15">
        <v>222</v>
      </c>
      <c r="G276" s="15">
        <v>182</v>
      </c>
      <c r="H276" s="15">
        <v>147</v>
      </c>
      <c r="I276" s="15">
        <v>154</v>
      </c>
      <c r="J276" s="15">
        <v>149</v>
      </c>
      <c r="K276" s="15">
        <v>123</v>
      </c>
      <c r="L276" s="15">
        <v>113</v>
      </c>
      <c r="M276" s="15">
        <v>86</v>
      </c>
      <c r="N276" s="15">
        <v>58</v>
      </c>
      <c r="O276" s="15">
        <v>38</v>
      </c>
      <c r="P276" s="15">
        <v>36</v>
      </c>
      <c r="Q276" s="15">
        <v>30</v>
      </c>
      <c r="R276" s="15">
        <v>7</v>
      </c>
      <c r="S276" s="15">
        <v>16</v>
      </c>
      <c r="T276" s="15">
        <f t="shared" si="5"/>
        <v>1922</v>
      </c>
    </row>
    <row r="277" spans="1:20">
      <c r="A277" s="11">
        <v>1896</v>
      </c>
      <c r="B277" s="24" t="s">
        <v>315</v>
      </c>
      <c r="C277" s="15">
        <v>69</v>
      </c>
      <c r="D277" s="15">
        <v>43</v>
      </c>
      <c r="E277" s="15">
        <v>81</v>
      </c>
      <c r="F277" s="15">
        <v>72</v>
      </c>
      <c r="G277" s="15">
        <v>85</v>
      </c>
      <c r="H277" s="15">
        <v>78</v>
      </c>
      <c r="I277" s="15">
        <v>61</v>
      </c>
      <c r="J277" s="15">
        <v>69</v>
      </c>
      <c r="K277" s="15">
        <v>63</v>
      </c>
      <c r="L277" s="15">
        <v>56</v>
      </c>
      <c r="M277" s="15">
        <v>60</v>
      </c>
      <c r="N277" s="15">
        <v>34</v>
      </c>
      <c r="O277" s="15">
        <v>30</v>
      </c>
      <c r="P277" s="15">
        <v>24</v>
      </c>
      <c r="Q277" s="15">
        <v>22</v>
      </c>
      <c r="R277" s="15">
        <v>17</v>
      </c>
      <c r="S277" s="15">
        <v>20</v>
      </c>
      <c r="T277" s="15">
        <f t="shared" si="5"/>
        <v>884</v>
      </c>
    </row>
    <row r="278" spans="1:20">
      <c r="A278" s="11">
        <v>1897</v>
      </c>
      <c r="B278" s="24" t="s">
        <v>316</v>
      </c>
      <c r="C278" s="15">
        <v>1309</v>
      </c>
      <c r="D278" s="15">
        <v>1205</v>
      </c>
      <c r="E278" s="15">
        <v>1301</v>
      </c>
      <c r="F278" s="15">
        <v>1375</v>
      </c>
      <c r="G278" s="15">
        <v>1262</v>
      </c>
      <c r="H278" s="15">
        <v>1153</v>
      </c>
      <c r="I278" s="15">
        <v>1036</v>
      </c>
      <c r="J278" s="15">
        <v>999</v>
      </c>
      <c r="K278" s="15">
        <v>898</v>
      </c>
      <c r="L278" s="15">
        <v>742</v>
      </c>
      <c r="M278" s="15">
        <v>501</v>
      </c>
      <c r="N278" s="15">
        <v>419</v>
      </c>
      <c r="O278" s="15">
        <v>290</v>
      </c>
      <c r="P278" s="15">
        <v>191</v>
      </c>
      <c r="Q278" s="15">
        <v>193</v>
      </c>
      <c r="R278" s="15">
        <v>110</v>
      </c>
      <c r="S278" s="15">
        <v>93</v>
      </c>
      <c r="T278" s="15">
        <f t="shared" si="5"/>
        <v>13077</v>
      </c>
    </row>
    <row r="279" spans="1:20">
      <c r="A279" s="11">
        <v>1898</v>
      </c>
      <c r="B279" s="24" t="s">
        <v>317</v>
      </c>
      <c r="C279" s="15">
        <v>928</v>
      </c>
      <c r="D279" s="15">
        <v>852</v>
      </c>
      <c r="E279" s="15">
        <v>904</v>
      </c>
      <c r="F279" s="15">
        <v>966</v>
      </c>
      <c r="G279" s="15">
        <v>946</v>
      </c>
      <c r="H279" s="15">
        <v>817</v>
      </c>
      <c r="I279" s="15">
        <v>745</v>
      </c>
      <c r="J279" s="15">
        <v>661</v>
      </c>
      <c r="K279" s="15">
        <v>545</v>
      </c>
      <c r="L279" s="15">
        <v>502</v>
      </c>
      <c r="M279" s="15">
        <v>404</v>
      </c>
      <c r="N279" s="15">
        <v>313</v>
      </c>
      <c r="O279" s="15">
        <v>224</v>
      </c>
      <c r="P279" s="15">
        <v>159</v>
      </c>
      <c r="Q279" s="15">
        <v>139</v>
      </c>
      <c r="R279" s="15">
        <v>77</v>
      </c>
      <c r="S279" s="15">
        <v>74</v>
      </c>
      <c r="T279" s="15">
        <f t="shared" si="5"/>
        <v>9256</v>
      </c>
    </row>
    <row r="280" spans="1:20">
      <c r="A280" s="11">
        <v>1901</v>
      </c>
      <c r="B280" s="24" t="s">
        <v>319</v>
      </c>
      <c r="C280" s="15">
        <v>6</v>
      </c>
      <c r="D280" s="15">
        <v>1</v>
      </c>
      <c r="E280" s="15">
        <v>4</v>
      </c>
      <c r="F280" s="15">
        <v>2</v>
      </c>
      <c r="G280" s="15">
        <v>4</v>
      </c>
      <c r="H280" s="15">
        <v>3</v>
      </c>
      <c r="I280" s="15">
        <v>4</v>
      </c>
      <c r="J280" s="15">
        <v>4</v>
      </c>
      <c r="K280" s="15">
        <v>1</v>
      </c>
      <c r="L280" s="15">
        <v>3</v>
      </c>
      <c r="M280" s="15">
        <v>3</v>
      </c>
      <c r="N280" s="15" t="s">
        <v>33</v>
      </c>
      <c r="O280" s="15">
        <v>1</v>
      </c>
      <c r="P280" s="15" t="s">
        <v>33</v>
      </c>
      <c r="Q280" s="15">
        <v>1</v>
      </c>
      <c r="R280" s="15" t="s">
        <v>33</v>
      </c>
      <c r="S280" s="15" t="s">
        <v>33</v>
      </c>
      <c r="T280" s="15">
        <f t="shared" si="5"/>
        <v>37</v>
      </c>
    </row>
    <row r="281" spans="1:20">
      <c r="A281" s="11">
        <v>1902</v>
      </c>
      <c r="B281" s="24" t="s">
        <v>320</v>
      </c>
      <c r="C281" s="15" t="s">
        <v>33</v>
      </c>
      <c r="D281" s="15" t="s">
        <v>33</v>
      </c>
      <c r="E281" s="15" t="s">
        <v>33</v>
      </c>
      <c r="F281" s="15" t="s">
        <v>33</v>
      </c>
      <c r="G281" s="15" t="s">
        <v>33</v>
      </c>
      <c r="H281" s="15" t="s">
        <v>33</v>
      </c>
      <c r="I281" s="15">
        <v>1</v>
      </c>
      <c r="J281" s="15" t="s">
        <v>33</v>
      </c>
      <c r="K281" s="15" t="s">
        <v>33</v>
      </c>
      <c r="L281" s="15" t="s">
        <v>33</v>
      </c>
      <c r="M281" s="15" t="s">
        <v>33</v>
      </c>
      <c r="N281" s="15" t="s">
        <v>33</v>
      </c>
      <c r="O281" s="15" t="s">
        <v>33</v>
      </c>
      <c r="P281" s="15" t="s">
        <v>33</v>
      </c>
      <c r="Q281" s="15" t="s">
        <v>33</v>
      </c>
      <c r="R281" s="15" t="s">
        <v>33</v>
      </c>
      <c r="S281" s="15" t="s">
        <v>33</v>
      </c>
      <c r="T281" s="15">
        <f t="shared" si="5"/>
        <v>1</v>
      </c>
    </row>
    <row r="282" spans="1:20">
      <c r="A282" s="11">
        <v>1903</v>
      </c>
      <c r="B282" s="24" t="s">
        <v>321</v>
      </c>
      <c r="C282" s="15">
        <v>1</v>
      </c>
      <c r="D282" s="15">
        <v>2</v>
      </c>
      <c r="E282" s="15" t="s">
        <v>33</v>
      </c>
      <c r="F282" s="15">
        <v>2</v>
      </c>
      <c r="G282" s="15">
        <v>3</v>
      </c>
      <c r="H282" s="15">
        <v>1</v>
      </c>
      <c r="I282" s="15">
        <v>1</v>
      </c>
      <c r="J282" s="15" t="s">
        <v>33</v>
      </c>
      <c r="K282" s="15" t="s">
        <v>33</v>
      </c>
      <c r="L282" s="15">
        <v>2</v>
      </c>
      <c r="M282" s="15">
        <v>1</v>
      </c>
      <c r="N282" s="15">
        <v>1</v>
      </c>
      <c r="O282" s="15" t="s">
        <v>33</v>
      </c>
      <c r="P282" s="15" t="s">
        <v>33</v>
      </c>
      <c r="Q282" s="15">
        <v>1</v>
      </c>
      <c r="R282" s="15" t="s">
        <v>33</v>
      </c>
      <c r="S282" s="15" t="s">
        <v>33</v>
      </c>
      <c r="T282" s="15">
        <f t="shared" si="5"/>
        <v>15</v>
      </c>
    </row>
    <row r="283" spans="1:20">
      <c r="A283" s="11">
        <v>1904</v>
      </c>
      <c r="B283" s="24" t="s">
        <v>322</v>
      </c>
      <c r="C283" s="15" t="s">
        <v>33</v>
      </c>
      <c r="D283" s="15" t="s">
        <v>33</v>
      </c>
      <c r="E283" s="15" t="s">
        <v>33</v>
      </c>
      <c r="F283" s="15">
        <v>1</v>
      </c>
      <c r="G283" s="15">
        <v>1</v>
      </c>
      <c r="H283" s="15" t="s">
        <v>33</v>
      </c>
      <c r="I283" s="15" t="s">
        <v>33</v>
      </c>
      <c r="J283" s="15">
        <v>1</v>
      </c>
      <c r="K283" s="15" t="s">
        <v>33</v>
      </c>
      <c r="L283" s="15">
        <v>2</v>
      </c>
      <c r="M283" s="15">
        <v>1</v>
      </c>
      <c r="N283" s="15" t="s">
        <v>33</v>
      </c>
      <c r="O283" s="15">
        <v>1</v>
      </c>
      <c r="P283" s="15">
        <v>1</v>
      </c>
      <c r="Q283" s="15" t="s">
        <v>33</v>
      </c>
      <c r="R283" s="15" t="s">
        <v>33</v>
      </c>
      <c r="S283" s="15" t="s">
        <v>33</v>
      </c>
      <c r="T283" s="15">
        <f t="shared" si="5"/>
        <v>8</v>
      </c>
    </row>
    <row r="284" spans="1:20">
      <c r="A284" s="11">
        <v>1905</v>
      </c>
      <c r="B284" s="24" t="s">
        <v>323</v>
      </c>
      <c r="C284" s="15" t="s">
        <v>33</v>
      </c>
      <c r="D284" s="15" t="s">
        <v>33</v>
      </c>
      <c r="E284" s="15">
        <v>2</v>
      </c>
      <c r="F284" s="15">
        <v>1</v>
      </c>
      <c r="G284" s="15" t="s">
        <v>33</v>
      </c>
      <c r="H284" s="15" t="s">
        <v>33</v>
      </c>
      <c r="I284" s="15" t="s">
        <v>33</v>
      </c>
      <c r="J284" s="15" t="s">
        <v>33</v>
      </c>
      <c r="K284" s="15" t="s">
        <v>33</v>
      </c>
      <c r="L284" s="15">
        <v>1</v>
      </c>
      <c r="M284" s="15">
        <v>2</v>
      </c>
      <c r="N284" s="15">
        <v>1</v>
      </c>
      <c r="O284" s="15">
        <v>1</v>
      </c>
      <c r="P284" s="15" t="s">
        <v>33</v>
      </c>
      <c r="Q284" s="15" t="s">
        <v>33</v>
      </c>
      <c r="R284" s="15">
        <v>1</v>
      </c>
      <c r="S284" s="15" t="s">
        <v>33</v>
      </c>
      <c r="T284" s="15">
        <f t="shared" si="5"/>
        <v>9</v>
      </c>
    </row>
    <row r="285" spans="1:20">
      <c r="A285" s="11">
        <v>1906</v>
      </c>
      <c r="B285" s="5" t="s">
        <v>498</v>
      </c>
      <c r="C285" s="15">
        <v>1</v>
      </c>
      <c r="D285" s="15" t="s">
        <v>33</v>
      </c>
      <c r="E285" s="15" t="s">
        <v>33</v>
      </c>
      <c r="F285" s="15" t="s">
        <v>33</v>
      </c>
      <c r="G285" s="15" t="s">
        <v>33</v>
      </c>
      <c r="H285" s="15">
        <v>1</v>
      </c>
      <c r="I285" s="15">
        <v>1</v>
      </c>
      <c r="J285" s="15" t="s">
        <v>33</v>
      </c>
      <c r="K285" s="15" t="s">
        <v>33</v>
      </c>
      <c r="L285" s="15" t="s">
        <v>33</v>
      </c>
      <c r="M285" s="15" t="s">
        <v>33</v>
      </c>
      <c r="N285" s="15" t="s">
        <v>33</v>
      </c>
      <c r="O285" s="15" t="s">
        <v>33</v>
      </c>
      <c r="P285" s="15" t="s">
        <v>33</v>
      </c>
      <c r="Q285" s="15" t="s">
        <v>33</v>
      </c>
      <c r="R285" s="15" t="s">
        <v>33</v>
      </c>
      <c r="S285" s="15" t="s">
        <v>33</v>
      </c>
      <c r="T285" s="15">
        <f t="shared" si="5"/>
        <v>3</v>
      </c>
    </row>
    <row r="286" spans="1:20">
      <c r="A286" s="11">
        <v>1907</v>
      </c>
      <c r="B286" s="24" t="s">
        <v>324</v>
      </c>
      <c r="C286" s="15" t="s">
        <v>33</v>
      </c>
      <c r="D286" s="15" t="s">
        <v>33</v>
      </c>
      <c r="E286" s="15" t="s">
        <v>33</v>
      </c>
      <c r="F286" s="15" t="s">
        <v>33</v>
      </c>
      <c r="G286" s="15">
        <v>1</v>
      </c>
      <c r="H286" s="15">
        <v>1</v>
      </c>
      <c r="I286" s="15">
        <v>1</v>
      </c>
      <c r="J286" s="15" t="s">
        <v>33</v>
      </c>
      <c r="K286" s="15" t="s">
        <v>33</v>
      </c>
      <c r="L286" s="15" t="s">
        <v>33</v>
      </c>
      <c r="M286" s="15">
        <v>1</v>
      </c>
      <c r="N286" s="15">
        <v>1</v>
      </c>
      <c r="O286" s="15" t="s">
        <v>33</v>
      </c>
      <c r="P286" s="15" t="s">
        <v>33</v>
      </c>
      <c r="Q286" s="15">
        <v>1</v>
      </c>
      <c r="R286" s="15">
        <v>1</v>
      </c>
      <c r="S286" s="15">
        <v>1</v>
      </c>
      <c r="T286" s="15">
        <f t="shared" si="5"/>
        <v>8</v>
      </c>
    </row>
    <row r="287" spans="1:20">
      <c r="A287" s="11">
        <v>1908</v>
      </c>
      <c r="B287" s="24" t="s">
        <v>325</v>
      </c>
      <c r="C287" s="15">
        <v>2</v>
      </c>
      <c r="D287" s="15" t="s">
        <v>33</v>
      </c>
      <c r="E287" s="15" t="s">
        <v>33</v>
      </c>
      <c r="F287" s="15">
        <v>1</v>
      </c>
      <c r="G287" s="15">
        <v>3</v>
      </c>
      <c r="H287" s="15" t="s">
        <v>33</v>
      </c>
      <c r="I287" s="15" t="s">
        <v>33</v>
      </c>
      <c r="J287" s="15" t="s">
        <v>33</v>
      </c>
      <c r="K287" s="15" t="s">
        <v>33</v>
      </c>
      <c r="L287" s="15">
        <v>1</v>
      </c>
      <c r="M287" s="15">
        <v>1</v>
      </c>
      <c r="N287" s="15" t="s">
        <v>33</v>
      </c>
      <c r="O287" s="15">
        <v>1</v>
      </c>
      <c r="P287" s="15" t="s">
        <v>33</v>
      </c>
      <c r="Q287" s="15">
        <v>1</v>
      </c>
      <c r="R287" s="15" t="s">
        <v>33</v>
      </c>
      <c r="S287" s="15" t="s">
        <v>33</v>
      </c>
      <c r="T287" s="15">
        <f t="shared" si="5"/>
        <v>10</v>
      </c>
    </row>
    <row r="288" spans="1:20">
      <c r="A288" s="11">
        <v>1909</v>
      </c>
      <c r="B288" s="24" t="s">
        <v>326</v>
      </c>
      <c r="C288" s="15">
        <v>147</v>
      </c>
      <c r="D288" s="15">
        <v>171</v>
      </c>
      <c r="E288" s="15">
        <v>201</v>
      </c>
      <c r="F288" s="15">
        <v>236</v>
      </c>
      <c r="G288" s="15">
        <v>215</v>
      </c>
      <c r="H288" s="15">
        <v>192</v>
      </c>
      <c r="I288" s="15">
        <v>167</v>
      </c>
      <c r="J288" s="15">
        <v>160</v>
      </c>
      <c r="K288" s="15">
        <v>156</v>
      </c>
      <c r="L288" s="15">
        <v>159</v>
      </c>
      <c r="M288" s="15">
        <v>123</v>
      </c>
      <c r="N288" s="15">
        <v>96</v>
      </c>
      <c r="O288" s="15">
        <v>70</v>
      </c>
      <c r="P288" s="15">
        <v>65</v>
      </c>
      <c r="Q288" s="15">
        <v>41</v>
      </c>
      <c r="R288" s="15">
        <v>29</v>
      </c>
      <c r="S288" s="15">
        <v>40</v>
      </c>
      <c r="T288" s="15">
        <f t="shared" si="5"/>
        <v>2268</v>
      </c>
    </row>
    <row r="289" spans="1:20">
      <c r="A289" s="11">
        <v>1910</v>
      </c>
      <c r="B289" s="24" t="s">
        <v>327</v>
      </c>
      <c r="C289" s="15">
        <v>4</v>
      </c>
      <c r="D289" s="15">
        <v>2</v>
      </c>
      <c r="E289" s="15" t="s">
        <v>33</v>
      </c>
      <c r="F289" s="15">
        <v>4</v>
      </c>
      <c r="G289" s="15">
        <v>4</v>
      </c>
      <c r="H289" s="15">
        <v>2</v>
      </c>
      <c r="I289" s="15">
        <v>2</v>
      </c>
      <c r="J289" s="15">
        <v>2</v>
      </c>
      <c r="K289" s="15" t="s">
        <v>33</v>
      </c>
      <c r="L289" s="15">
        <v>2</v>
      </c>
      <c r="M289" s="15" t="s">
        <v>33</v>
      </c>
      <c r="N289" s="15">
        <v>1</v>
      </c>
      <c r="O289" s="15">
        <v>6</v>
      </c>
      <c r="P289" s="15">
        <v>2</v>
      </c>
      <c r="Q289" s="15">
        <v>1</v>
      </c>
      <c r="R289" s="15" t="s">
        <v>33</v>
      </c>
      <c r="S289" s="15">
        <v>3</v>
      </c>
      <c r="T289" s="15">
        <f t="shared" si="5"/>
        <v>35</v>
      </c>
    </row>
    <row r="290" spans="1:20">
      <c r="A290" s="11">
        <v>1911</v>
      </c>
      <c r="B290" s="24" t="s">
        <v>328</v>
      </c>
      <c r="C290" s="15">
        <v>4</v>
      </c>
      <c r="D290" s="15" t="s">
        <v>33</v>
      </c>
      <c r="E290" s="15">
        <v>4</v>
      </c>
      <c r="F290" s="15">
        <v>2</v>
      </c>
      <c r="G290" s="15">
        <v>1</v>
      </c>
      <c r="H290" s="15">
        <v>5</v>
      </c>
      <c r="I290" s="15">
        <v>2</v>
      </c>
      <c r="J290" s="15">
        <v>1</v>
      </c>
      <c r="K290" s="15">
        <v>3</v>
      </c>
      <c r="L290" s="15">
        <v>2</v>
      </c>
      <c r="M290" s="15">
        <v>4</v>
      </c>
      <c r="N290" s="15">
        <v>3</v>
      </c>
      <c r="O290" s="15">
        <v>4</v>
      </c>
      <c r="P290" s="15">
        <v>1</v>
      </c>
      <c r="Q290" s="15">
        <v>1</v>
      </c>
      <c r="R290" s="15">
        <v>3</v>
      </c>
      <c r="S290" s="15">
        <v>3</v>
      </c>
      <c r="T290" s="15">
        <f t="shared" si="5"/>
        <v>43</v>
      </c>
    </row>
    <row r="291" spans="1:20">
      <c r="A291" s="11">
        <v>1912</v>
      </c>
      <c r="B291" s="24" t="s">
        <v>329</v>
      </c>
      <c r="C291" s="15">
        <v>1</v>
      </c>
      <c r="D291" s="15" t="s">
        <v>33</v>
      </c>
      <c r="E291" s="15">
        <v>1</v>
      </c>
      <c r="F291" s="15">
        <v>3</v>
      </c>
      <c r="G291" s="15" t="s">
        <v>33</v>
      </c>
      <c r="H291" s="15" t="s">
        <v>33</v>
      </c>
      <c r="I291" s="15">
        <v>1</v>
      </c>
      <c r="J291" s="15">
        <v>1</v>
      </c>
      <c r="K291" s="15" t="s">
        <v>33</v>
      </c>
      <c r="L291" s="15">
        <v>1</v>
      </c>
      <c r="M291" s="15" t="s">
        <v>33</v>
      </c>
      <c r="N291" s="15">
        <v>3</v>
      </c>
      <c r="O291" s="15" t="s">
        <v>33</v>
      </c>
      <c r="P291" s="15" t="s">
        <v>33</v>
      </c>
      <c r="Q291" s="15">
        <v>2</v>
      </c>
      <c r="R291" s="15" t="s">
        <v>33</v>
      </c>
      <c r="S291" s="15">
        <v>2</v>
      </c>
      <c r="T291" s="15">
        <f t="shared" si="5"/>
        <v>15</v>
      </c>
    </row>
    <row r="292" spans="1:20">
      <c r="A292" s="11">
        <v>1913</v>
      </c>
      <c r="B292" s="24" t="s">
        <v>330</v>
      </c>
      <c r="C292" s="15">
        <v>2</v>
      </c>
      <c r="D292" s="15">
        <v>2</v>
      </c>
      <c r="E292" s="15" t="s">
        <v>33</v>
      </c>
      <c r="F292" s="15">
        <v>4</v>
      </c>
      <c r="G292" s="15">
        <v>5</v>
      </c>
      <c r="H292" s="15">
        <v>9</v>
      </c>
      <c r="I292" s="15" t="s">
        <v>33</v>
      </c>
      <c r="J292" s="15">
        <v>2</v>
      </c>
      <c r="K292" s="15">
        <v>3</v>
      </c>
      <c r="L292" s="15">
        <v>3</v>
      </c>
      <c r="M292" s="15">
        <v>3</v>
      </c>
      <c r="N292" s="15">
        <v>3</v>
      </c>
      <c r="O292" s="15">
        <v>3</v>
      </c>
      <c r="P292" s="15">
        <v>3</v>
      </c>
      <c r="Q292" s="15">
        <v>1</v>
      </c>
      <c r="R292" s="15">
        <v>2</v>
      </c>
      <c r="S292" s="15">
        <v>4</v>
      </c>
      <c r="T292" s="15">
        <f t="shared" si="5"/>
        <v>49</v>
      </c>
    </row>
    <row r="293" spans="1:20">
      <c r="A293" s="11">
        <v>1914</v>
      </c>
      <c r="B293" s="24" t="s">
        <v>331</v>
      </c>
      <c r="C293" s="15">
        <v>1</v>
      </c>
      <c r="D293" s="15" t="s">
        <v>33</v>
      </c>
      <c r="E293" s="15">
        <v>2</v>
      </c>
      <c r="F293" s="15">
        <v>1</v>
      </c>
      <c r="G293" s="15">
        <v>2</v>
      </c>
      <c r="H293" s="15">
        <v>1</v>
      </c>
      <c r="I293" s="15" t="s">
        <v>33</v>
      </c>
      <c r="J293" s="15" t="s">
        <v>33</v>
      </c>
      <c r="K293" s="15">
        <v>1</v>
      </c>
      <c r="L293" s="15">
        <v>4</v>
      </c>
      <c r="M293" s="15">
        <v>1</v>
      </c>
      <c r="N293" s="15">
        <v>3</v>
      </c>
      <c r="O293" s="15" t="s">
        <v>33</v>
      </c>
      <c r="P293" s="15">
        <v>1</v>
      </c>
      <c r="Q293" s="15">
        <v>1</v>
      </c>
      <c r="R293" s="15" t="s">
        <v>33</v>
      </c>
      <c r="S293" s="15" t="s">
        <v>33</v>
      </c>
      <c r="T293" s="15">
        <f t="shared" si="5"/>
        <v>18</v>
      </c>
    </row>
    <row r="294" spans="1:20">
      <c r="A294" s="11">
        <v>1915</v>
      </c>
      <c r="B294" s="24" t="s">
        <v>332</v>
      </c>
      <c r="C294" s="15">
        <v>2</v>
      </c>
      <c r="D294" s="15" t="s">
        <v>33</v>
      </c>
      <c r="E294" s="15">
        <v>1</v>
      </c>
      <c r="F294" s="15">
        <v>4</v>
      </c>
      <c r="G294" s="15">
        <v>1</v>
      </c>
      <c r="H294" s="15" t="s">
        <v>33</v>
      </c>
      <c r="I294" s="15">
        <v>3</v>
      </c>
      <c r="J294" s="15" t="s">
        <v>33</v>
      </c>
      <c r="K294" s="15">
        <v>1</v>
      </c>
      <c r="L294" s="15">
        <v>1</v>
      </c>
      <c r="M294" s="15">
        <v>2</v>
      </c>
      <c r="N294" s="15">
        <v>3</v>
      </c>
      <c r="O294" s="15">
        <v>1</v>
      </c>
      <c r="P294" s="15">
        <v>1</v>
      </c>
      <c r="Q294" s="15" t="s">
        <v>33</v>
      </c>
      <c r="R294" s="15">
        <v>1</v>
      </c>
      <c r="S294" s="15" t="s">
        <v>33</v>
      </c>
      <c r="T294" s="15">
        <f t="shared" si="5"/>
        <v>21</v>
      </c>
    </row>
    <row r="295" spans="1:20">
      <c r="A295" s="11">
        <v>1916</v>
      </c>
      <c r="B295" s="24" t="s">
        <v>333</v>
      </c>
      <c r="C295" s="15">
        <v>2</v>
      </c>
      <c r="D295" s="15" t="s">
        <v>33</v>
      </c>
      <c r="E295" s="15">
        <v>2</v>
      </c>
      <c r="F295" s="15">
        <v>5</v>
      </c>
      <c r="G295" s="15">
        <v>2</v>
      </c>
      <c r="H295" s="15" t="s">
        <v>33</v>
      </c>
      <c r="I295" s="15" t="s">
        <v>33</v>
      </c>
      <c r="J295" s="15">
        <v>1</v>
      </c>
      <c r="K295" s="15">
        <v>1</v>
      </c>
      <c r="L295" s="15">
        <v>2</v>
      </c>
      <c r="M295" s="15">
        <v>2</v>
      </c>
      <c r="N295" s="15">
        <v>3</v>
      </c>
      <c r="O295" s="15">
        <v>1</v>
      </c>
      <c r="P295" s="15" t="s">
        <v>33</v>
      </c>
      <c r="Q295" s="15">
        <v>1</v>
      </c>
      <c r="R295" s="15">
        <v>1</v>
      </c>
      <c r="S295" s="15">
        <v>2</v>
      </c>
      <c r="T295" s="15">
        <f t="shared" si="5"/>
        <v>25</v>
      </c>
    </row>
    <row r="296" spans="1:20">
      <c r="A296" s="11">
        <v>1917</v>
      </c>
      <c r="B296" s="24" t="s">
        <v>334</v>
      </c>
      <c r="C296" s="15">
        <v>116</v>
      </c>
      <c r="D296" s="15">
        <v>103</v>
      </c>
      <c r="E296" s="15">
        <v>148</v>
      </c>
      <c r="F296" s="15">
        <v>152</v>
      </c>
      <c r="G296" s="15">
        <v>128</v>
      </c>
      <c r="H296" s="15">
        <v>136</v>
      </c>
      <c r="I296" s="15">
        <v>109</v>
      </c>
      <c r="J296" s="15">
        <v>111</v>
      </c>
      <c r="K296" s="15">
        <v>114</v>
      </c>
      <c r="L296" s="15">
        <v>92</v>
      </c>
      <c r="M296" s="15">
        <v>80</v>
      </c>
      <c r="N296" s="15">
        <v>60</v>
      </c>
      <c r="O296" s="15">
        <v>57</v>
      </c>
      <c r="P296" s="15">
        <v>37</v>
      </c>
      <c r="Q296" s="15">
        <v>19</v>
      </c>
      <c r="R296" s="15">
        <v>16</v>
      </c>
      <c r="S296" s="15">
        <v>18</v>
      </c>
      <c r="T296" s="15">
        <f t="shared" si="5"/>
        <v>1496</v>
      </c>
    </row>
    <row r="297" spans="1:20">
      <c r="A297" s="11">
        <v>1919</v>
      </c>
      <c r="B297" s="5" t="s">
        <v>499</v>
      </c>
      <c r="C297" s="15" t="s">
        <v>33</v>
      </c>
      <c r="D297" s="15" t="s">
        <v>33</v>
      </c>
      <c r="E297" s="15" t="s">
        <v>33</v>
      </c>
      <c r="F297" s="15">
        <v>1</v>
      </c>
      <c r="G297" s="15">
        <v>1</v>
      </c>
      <c r="H297" s="15" t="s">
        <v>33</v>
      </c>
      <c r="I297" s="15" t="s">
        <v>33</v>
      </c>
      <c r="J297" s="15" t="s">
        <v>33</v>
      </c>
      <c r="K297" s="15" t="s">
        <v>33</v>
      </c>
      <c r="L297" s="15" t="s">
        <v>33</v>
      </c>
      <c r="M297" s="15" t="s">
        <v>33</v>
      </c>
      <c r="N297" s="15">
        <v>1</v>
      </c>
      <c r="O297" s="15" t="s">
        <v>33</v>
      </c>
      <c r="P297" s="15" t="s">
        <v>33</v>
      </c>
      <c r="Q297" s="15" t="s">
        <v>33</v>
      </c>
      <c r="R297" s="15" t="s">
        <v>33</v>
      </c>
      <c r="S297" s="15" t="s">
        <v>33</v>
      </c>
      <c r="T297" s="15">
        <f t="shared" si="5"/>
        <v>3</v>
      </c>
    </row>
    <row r="298" spans="1:20">
      <c r="A298" s="11">
        <v>1921</v>
      </c>
      <c r="B298" s="5" t="s">
        <v>500</v>
      </c>
      <c r="C298" s="15" t="s">
        <v>33</v>
      </c>
      <c r="D298" s="15" t="s">
        <v>33</v>
      </c>
      <c r="E298" s="15" t="s">
        <v>33</v>
      </c>
      <c r="F298" s="15" t="s">
        <v>33</v>
      </c>
      <c r="G298" s="15">
        <v>1</v>
      </c>
      <c r="H298" s="15" t="s">
        <v>33</v>
      </c>
      <c r="I298" s="15" t="s">
        <v>33</v>
      </c>
      <c r="J298" s="15" t="s">
        <v>33</v>
      </c>
      <c r="K298" s="15" t="s">
        <v>33</v>
      </c>
      <c r="L298" s="15" t="s">
        <v>33</v>
      </c>
      <c r="M298" s="15" t="s">
        <v>33</v>
      </c>
      <c r="N298" s="15">
        <v>1</v>
      </c>
      <c r="O298" s="15" t="s">
        <v>33</v>
      </c>
      <c r="P298" s="15" t="s">
        <v>33</v>
      </c>
      <c r="Q298" s="15" t="s">
        <v>33</v>
      </c>
      <c r="R298" s="15" t="s">
        <v>33</v>
      </c>
      <c r="S298" s="15" t="s">
        <v>33</v>
      </c>
      <c r="T298" s="15">
        <f t="shared" si="5"/>
        <v>2</v>
      </c>
    </row>
    <row r="299" spans="1:20">
      <c r="A299" s="11">
        <v>1922</v>
      </c>
      <c r="B299" s="24" t="s">
        <v>335</v>
      </c>
      <c r="C299" s="15">
        <v>1</v>
      </c>
      <c r="D299" s="15">
        <v>1</v>
      </c>
      <c r="E299" s="15" t="s">
        <v>33</v>
      </c>
      <c r="F299" s="15" t="s">
        <v>33</v>
      </c>
      <c r="G299" s="15" t="s">
        <v>33</v>
      </c>
      <c r="H299" s="15">
        <v>1</v>
      </c>
      <c r="I299" s="15" t="s">
        <v>33</v>
      </c>
      <c r="J299" s="15">
        <v>1</v>
      </c>
      <c r="K299" s="15">
        <v>3</v>
      </c>
      <c r="L299" s="15">
        <v>1</v>
      </c>
      <c r="M299" s="15" t="s">
        <v>33</v>
      </c>
      <c r="N299" s="15">
        <v>2</v>
      </c>
      <c r="O299" s="15" t="s">
        <v>33</v>
      </c>
      <c r="P299" s="15">
        <v>1</v>
      </c>
      <c r="Q299" s="15" t="s">
        <v>33</v>
      </c>
      <c r="R299" s="15" t="s">
        <v>33</v>
      </c>
      <c r="S299" s="15" t="s">
        <v>33</v>
      </c>
      <c r="T299" s="15">
        <f t="shared" si="5"/>
        <v>11</v>
      </c>
    </row>
    <row r="300" spans="1:20">
      <c r="A300" s="11">
        <v>1981</v>
      </c>
      <c r="B300" s="24" t="s">
        <v>336</v>
      </c>
      <c r="C300" s="15">
        <v>39</v>
      </c>
      <c r="D300" s="15">
        <v>64</v>
      </c>
      <c r="E300" s="15">
        <v>68</v>
      </c>
      <c r="F300" s="15">
        <v>65</v>
      </c>
      <c r="G300" s="15">
        <v>69</v>
      </c>
      <c r="H300" s="15">
        <v>50</v>
      </c>
      <c r="I300" s="15">
        <v>49</v>
      </c>
      <c r="J300" s="15">
        <v>53</v>
      </c>
      <c r="K300" s="15">
        <v>50</v>
      </c>
      <c r="L300" s="15">
        <v>39</v>
      </c>
      <c r="M300" s="15">
        <v>35</v>
      </c>
      <c r="N300" s="15">
        <v>30</v>
      </c>
      <c r="O300" s="15">
        <v>14</v>
      </c>
      <c r="P300" s="15">
        <v>16</v>
      </c>
      <c r="Q300" s="15">
        <v>8</v>
      </c>
      <c r="R300" s="15">
        <v>10</v>
      </c>
      <c r="S300" s="15">
        <v>10</v>
      </c>
      <c r="T300" s="15">
        <f t="shared" si="5"/>
        <v>669</v>
      </c>
    </row>
    <row r="301" spans="1:20">
      <c r="A301" s="11">
        <v>1982</v>
      </c>
      <c r="B301" s="24" t="s">
        <v>337</v>
      </c>
      <c r="C301" s="15" t="s">
        <v>33</v>
      </c>
      <c r="D301" s="15" t="s">
        <v>33</v>
      </c>
      <c r="E301" s="15" t="s">
        <v>33</v>
      </c>
      <c r="F301" s="15" t="s">
        <v>33</v>
      </c>
      <c r="G301" s="15" t="s">
        <v>33</v>
      </c>
      <c r="H301" s="15" t="s">
        <v>33</v>
      </c>
      <c r="I301" s="15" t="s">
        <v>33</v>
      </c>
      <c r="J301" s="15" t="s">
        <v>33</v>
      </c>
      <c r="K301" s="15" t="s">
        <v>33</v>
      </c>
      <c r="L301" s="15">
        <v>1</v>
      </c>
      <c r="M301" s="15">
        <v>2</v>
      </c>
      <c r="N301" s="15" t="s">
        <v>33</v>
      </c>
      <c r="O301" s="15">
        <v>1</v>
      </c>
      <c r="P301" s="15">
        <v>1</v>
      </c>
      <c r="Q301" s="15" t="s">
        <v>33</v>
      </c>
      <c r="R301" s="15" t="s">
        <v>33</v>
      </c>
      <c r="S301" s="15">
        <v>2</v>
      </c>
      <c r="T301" s="15">
        <f t="shared" si="5"/>
        <v>7</v>
      </c>
    </row>
    <row r="302" spans="1:20">
      <c r="A302" s="11">
        <v>1983</v>
      </c>
      <c r="B302" s="24" t="s">
        <v>338</v>
      </c>
      <c r="C302" s="15">
        <v>1</v>
      </c>
      <c r="D302" s="15">
        <v>2</v>
      </c>
      <c r="E302" s="15">
        <v>2</v>
      </c>
      <c r="F302" s="15">
        <v>2</v>
      </c>
      <c r="G302" s="15" t="s">
        <v>33</v>
      </c>
      <c r="H302" s="15">
        <v>1</v>
      </c>
      <c r="I302" s="15">
        <v>3</v>
      </c>
      <c r="J302" s="15">
        <v>2</v>
      </c>
      <c r="K302" s="15">
        <v>1</v>
      </c>
      <c r="L302" s="15" t="s">
        <v>33</v>
      </c>
      <c r="M302" s="15" t="s">
        <v>33</v>
      </c>
      <c r="N302" s="15">
        <v>1</v>
      </c>
      <c r="O302" s="15" t="s">
        <v>33</v>
      </c>
      <c r="P302" s="15" t="s">
        <v>33</v>
      </c>
      <c r="Q302" s="15" t="s">
        <v>33</v>
      </c>
      <c r="R302" s="15" t="s">
        <v>33</v>
      </c>
      <c r="S302" s="15" t="s">
        <v>33</v>
      </c>
      <c r="T302" s="15">
        <f t="shared" si="5"/>
        <v>15</v>
      </c>
    </row>
    <row r="303" spans="1:20">
      <c r="A303" s="11">
        <v>1984</v>
      </c>
      <c r="B303" s="24" t="s">
        <v>339</v>
      </c>
      <c r="C303" s="15" t="s">
        <v>33</v>
      </c>
      <c r="D303" s="15" t="s">
        <v>33</v>
      </c>
      <c r="E303" s="15" t="s">
        <v>33</v>
      </c>
      <c r="F303" s="15" t="s">
        <v>33</v>
      </c>
      <c r="G303" s="15" t="s">
        <v>33</v>
      </c>
      <c r="H303" s="15" t="s">
        <v>33</v>
      </c>
      <c r="I303" s="15" t="s">
        <v>33</v>
      </c>
      <c r="J303" s="15" t="s">
        <v>33</v>
      </c>
      <c r="K303" s="15" t="s">
        <v>33</v>
      </c>
      <c r="L303" s="15" t="s">
        <v>33</v>
      </c>
      <c r="M303" s="15">
        <v>1</v>
      </c>
      <c r="N303" s="15" t="s">
        <v>33</v>
      </c>
      <c r="O303" s="15" t="s">
        <v>33</v>
      </c>
      <c r="P303" s="15">
        <v>1</v>
      </c>
      <c r="Q303" s="15">
        <v>1</v>
      </c>
      <c r="R303" s="15" t="s">
        <v>33</v>
      </c>
      <c r="S303" s="15" t="s">
        <v>33</v>
      </c>
      <c r="T303" s="15">
        <f t="shared" si="5"/>
        <v>3</v>
      </c>
    </row>
    <row r="304" spans="1:20">
      <c r="A304" s="11">
        <v>1985</v>
      </c>
      <c r="B304" s="24" t="s">
        <v>340</v>
      </c>
      <c r="C304" s="15" t="s">
        <v>33</v>
      </c>
      <c r="D304" s="15" t="s">
        <v>33</v>
      </c>
      <c r="E304" s="15" t="s">
        <v>33</v>
      </c>
      <c r="F304" s="15" t="s">
        <v>33</v>
      </c>
      <c r="G304" s="15" t="s">
        <v>33</v>
      </c>
      <c r="H304" s="15" t="s">
        <v>33</v>
      </c>
      <c r="I304" s="15" t="s">
        <v>33</v>
      </c>
      <c r="J304" s="15" t="s">
        <v>33</v>
      </c>
      <c r="K304" s="15" t="s">
        <v>33</v>
      </c>
      <c r="L304" s="15" t="s">
        <v>33</v>
      </c>
      <c r="M304" s="15" t="s">
        <v>33</v>
      </c>
      <c r="N304" s="15">
        <v>1</v>
      </c>
      <c r="O304" s="15" t="s">
        <v>33</v>
      </c>
      <c r="P304" s="15" t="s">
        <v>33</v>
      </c>
      <c r="Q304" s="15" t="s">
        <v>33</v>
      </c>
      <c r="R304" s="15" t="s">
        <v>33</v>
      </c>
      <c r="S304" s="15" t="s">
        <v>33</v>
      </c>
      <c r="T304" s="15">
        <f t="shared" si="5"/>
        <v>1</v>
      </c>
    </row>
    <row r="305" spans="1:20">
      <c r="A305" s="11">
        <v>1988</v>
      </c>
      <c r="B305" s="24" t="s">
        <v>341</v>
      </c>
      <c r="C305" s="15" t="s">
        <v>33</v>
      </c>
      <c r="D305" s="15" t="s">
        <v>33</v>
      </c>
      <c r="E305" s="15" t="s">
        <v>33</v>
      </c>
      <c r="F305" s="15" t="s">
        <v>33</v>
      </c>
      <c r="G305" s="15" t="s">
        <v>33</v>
      </c>
      <c r="H305" s="15" t="s">
        <v>33</v>
      </c>
      <c r="I305" s="15" t="s">
        <v>33</v>
      </c>
      <c r="J305" s="15" t="s">
        <v>33</v>
      </c>
      <c r="K305" s="15" t="s">
        <v>33</v>
      </c>
      <c r="L305" s="15" t="s">
        <v>33</v>
      </c>
      <c r="M305" s="15">
        <v>1</v>
      </c>
      <c r="N305" s="15" t="s">
        <v>33</v>
      </c>
      <c r="O305" s="15">
        <v>1</v>
      </c>
      <c r="P305" s="15" t="s">
        <v>33</v>
      </c>
      <c r="Q305" s="15" t="s">
        <v>33</v>
      </c>
      <c r="R305" s="15" t="s">
        <v>33</v>
      </c>
      <c r="S305" s="15">
        <v>1</v>
      </c>
      <c r="T305" s="15">
        <f t="shared" si="5"/>
        <v>3</v>
      </c>
    </row>
    <row r="306" spans="1:20">
      <c r="A306" s="11">
        <v>1992</v>
      </c>
      <c r="B306" s="24" t="s">
        <v>342</v>
      </c>
      <c r="C306" s="15">
        <v>4</v>
      </c>
      <c r="D306" s="15">
        <v>5</v>
      </c>
      <c r="E306" s="15">
        <v>9</v>
      </c>
      <c r="F306" s="15">
        <v>3</v>
      </c>
      <c r="G306" s="15">
        <v>2</v>
      </c>
      <c r="H306" s="15">
        <v>4</v>
      </c>
      <c r="I306" s="15">
        <v>3</v>
      </c>
      <c r="J306" s="15">
        <v>5</v>
      </c>
      <c r="K306" s="15">
        <v>1</v>
      </c>
      <c r="L306" s="15">
        <v>4</v>
      </c>
      <c r="M306" s="15">
        <v>2</v>
      </c>
      <c r="N306" s="15" t="s">
        <v>33</v>
      </c>
      <c r="O306" s="15">
        <v>1</v>
      </c>
      <c r="P306" s="15">
        <v>1</v>
      </c>
      <c r="Q306" s="15">
        <v>2</v>
      </c>
      <c r="R306" s="15" t="s">
        <v>33</v>
      </c>
      <c r="S306" s="15">
        <v>1</v>
      </c>
      <c r="T306" s="15">
        <f t="shared" si="5"/>
        <v>47</v>
      </c>
    </row>
    <row r="307" spans="1:20">
      <c r="A307" s="11">
        <v>1994</v>
      </c>
      <c r="B307" s="24" t="s">
        <v>343</v>
      </c>
      <c r="C307" s="15">
        <v>6</v>
      </c>
      <c r="D307" s="15">
        <v>8</v>
      </c>
      <c r="E307" s="15">
        <v>9</v>
      </c>
      <c r="F307" s="15">
        <v>9</v>
      </c>
      <c r="G307" s="15">
        <v>9</v>
      </c>
      <c r="H307" s="15">
        <v>7</v>
      </c>
      <c r="I307" s="15">
        <v>5</v>
      </c>
      <c r="J307" s="15">
        <v>6</v>
      </c>
      <c r="K307" s="15">
        <v>7</v>
      </c>
      <c r="L307" s="15">
        <v>10</v>
      </c>
      <c r="M307" s="15">
        <v>4</v>
      </c>
      <c r="N307" s="15">
        <v>2</v>
      </c>
      <c r="O307" s="15" t="s">
        <v>33</v>
      </c>
      <c r="P307" s="15">
        <v>3</v>
      </c>
      <c r="Q307" s="15">
        <v>1</v>
      </c>
      <c r="R307" s="15">
        <v>1</v>
      </c>
      <c r="S307" s="15">
        <v>1</v>
      </c>
      <c r="T307" s="15">
        <f t="shared" si="5"/>
        <v>88</v>
      </c>
    </row>
    <row r="308" spans="1:20">
      <c r="A308" s="11">
        <v>1995</v>
      </c>
      <c r="B308" s="24" t="s">
        <v>344</v>
      </c>
      <c r="C308" s="15">
        <v>1</v>
      </c>
      <c r="D308" s="15" t="s">
        <v>33</v>
      </c>
      <c r="E308" s="15" t="s">
        <v>33</v>
      </c>
      <c r="F308" s="15">
        <v>3</v>
      </c>
      <c r="G308" s="15">
        <v>2</v>
      </c>
      <c r="H308" s="15" t="s">
        <v>33</v>
      </c>
      <c r="I308" s="15">
        <v>1</v>
      </c>
      <c r="J308" s="15">
        <v>1</v>
      </c>
      <c r="K308" s="15" t="s">
        <v>33</v>
      </c>
      <c r="L308" s="15" t="s">
        <v>33</v>
      </c>
      <c r="M308" s="15" t="s">
        <v>33</v>
      </c>
      <c r="N308" s="15" t="s">
        <v>33</v>
      </c>
      <c r="O308" s="15">
        <v>1</v>
      </c>
      <c r="P308" s="15">
        <v>1</v>
      </c>
      <c r="Q308" s="15" t="s">
        <v>33</v>
      </c>
      <c r="R308" s="15">
        <v>1</v>
      </c>
      <c r="S308" s="15" t="s">
        <v>33</v>
      </c>
      <c r="T308" s="15">
        <f t="shared" si="5"/>
        <v>11</v>
      </c>
    </row>
    <row r="309" spans="1:20">
      <c r="A309" s="11">
        <v>1997</v>
      </c>
      <c r="B309" s="24" t="s">
        <v>345</v>
      </c>
      <c r="C309" s="15">
        <v>2</v>
      </c>
      <c r="D309" s="15">
        <v>1</v>
      </c>
      <c r="E309" s="15" t="s">
        <v>33</v>
      </c>
      <c r="F309" s="15">
        <v>3</v>
      </c>
      <c r="G309" s="15">
        <v>1</v>
      </c>
      <c r="H309" s="15">
        <v>2</v>
      </c>
      <c r="I309" s="15">
        <v>4</v>
      </c>
      <c r="J309" s="15" t="s">
        <v>33</v>
      </c>
      <c r="K309" s="15">
        <v>2</v>
      </c>
      <c r="L309" s="15">
        <v>1</v>
      </c>
      <c r="M309" s="15" t="s">
        <v>33</v>
      </c>
      <c r="N309" s="15" t="s">
        <v>33</v>
      </c>
      <c r="O309" s="15">
        <v>3</v>
      </c>
      <c r="P309" s="15">
        <v>1</v>
      </c>
      <c r="Q309" s="15">
        <v>2</v>
      </c>
      <c r="R309" s="15" t="s">
        <v>33</v>
      </c>
      <c r="S309" s="15" t="s">
        <v>33</v>
      </c>
      <c r="T309" s="15">
        <f t="shared" si="5"/>
        <v>22</v>
      </c>
    </row>
    <row r="310" spans="1:20">
      <c r="A310" s="11">
        <v>1999</v>
      </c>
      <c r="B310" s="24" t="s">
        <v>346</v>
      </c>
      <c r="C310" s="15" t="s">
        <v>33</v>
      </c>
      <c r="D310" s="15" t="s">
        <v>33</v>
      </c>
      <c r="E310" s="15" t="s">
        <v>33</v>
      </c>
      <c r="F310" s="15">
        <v>2</v>
      </c>
      <c r="G310" s="15" t="s">
        <v>33</v>
      </c>
      <c r="H310" s="15" t="s">
        <v>33</v>
      </c>
      <c r="I310" s="15" t="s">
        <v>33</v>
      </c>
      <c r="J310" s="15" t="s">
        <v>33</v>
      </c>
      <c r="K310" s="15">
        <v>1</v>
      </c>
      <c r="L310" s="15">
        <v>1</v>
      </c>
      <c r="M310" s="15" t="s">
        <v>33</v>
      </c>
      <c r="N310" s="15" t="s">
        <v>33</v>
      </c>
      <c r="O310" s="15" t="s">
        <v>33</v>
      </c>
      <c r="P310" s="15" t="s">
        <v>33</v>
      </c>
      <c r="Q310" s="15" t="s">
        <v>33</v>
      </c>
      <c r="R310" s="15" t="s">
        <v>33</v>
      </c>
      <c r="S310" s="15" t="s">
        <v>33</v>
      </c>
      <c r="T310" s="15">
        <f t="shared" si="5"/>
        <v>4</v>
      </c>
    </row>
    <row r="311" spans="1:20">
      <c r="A311" s="11">
        <v>2001</v>
      </c>
      <c r="B311" s="24" t="s">
        <v>348</v>
      </c>
      <c r="C311" s="15">
        <v>82</v>
      </c>
      <c r="D311" s="15">
        <v>73</v>
      </c>
      <c r="E311" s="15">
        <v>87</v>
      </c>
      <c r="F311" s="15">
        <v>117</v>
      </c>
      <c r="G311" s="15">
        <v>107</v>
      </c>
      <c r="H311" s="15">
        <v>77</v>
      </c>
      <c r="I311" s="15">
        <v>82</v>
      </c>
      <c r="J311" s="15">
        <v>83</v>
      </c>
      <c r="K311" s="15">
        <v>71</v>
      </c>
      <c r="L311" s="15">
        <v>80</v>
      </c>
      <c r="M311" s="15">
        <v>69</v>
      </c>
      <c r="N311" s="15">
        <v>54</v>
      </c>
      <c r="O311" s="15">
        <v>22</v>
      </c>
      <c r="P311" s="15">
        <v>17</v>
      </c>
      <c r="Q311" s="15">
        <v>21</v>
      </c>
      <c r="R311" s="15">
        <v>21</v>
      </c>
      <c r="S311" s="15">
        <v>27</v>
      </c>
      <c r="T311" s="15">
        <f t="shared" si="5"/>
        <v>1090</v>
      </c>
    </row>
    <row r="312" spans="1:20">
      <c r="A312" s="11">
        <v>2002</v>
      </c>
      <c r="B312" s="24" t="s">
        <v>349</v>
      </c>
      <c r="C312" s="15">
        <v>43</v>
      </c>
      <c r="D312" s="15">
        <v>49</v>
      </c>
      <c r="E312" s="15">
        <v>52</v>
      </c>
      <c r="F312" s="15">
        <v>63</v>
      </c>
      <c r="G312" s="15">
        <v>73</v>
      </c>
      <c r="H312" s="15">
        <v>51</v>
      </c>
      <c r="I312" s="15">
        <v>38</v>
      </c>
      <c r="J312" s="15">
        <v>47</v>
      </c>
      <c r="K312" s="15">
        <v>53</v>
      </c>
      <c r="L312" s="15">
        <v>46</v>
      </c>
      <c r="M312" s="15">
        <v>52</v>
      </c>
      <c r="N312" s="15">
        <v>41</v>
      </c>
      <c r="O312" s="15">
        <v>25</v>
      </c>
      <c r="P312" s="15">
        <v>18</v>
      </c>
      <c r="Q312" s="15">
        <v>19</v>
      </c>
      <c r="R312" s="15">
        <v>15</v>
      </c>
      <c r="S312" s="15">
        <v>18</v>
      </c>
      <c r="T312" s="15">
        <f t="shared" si="5"/>
        <v>703</v>
      </c>
    </row>
    <row r="313" spans="1:20">
      <c r="A313" s="11">
        <v>2003</v>
      </c>
      <c r="B313" s="24" t="s">
        <v>350</v>
      </c>
      <c r="C313" s="15">
        <v>1846</v>
      </c>
      <c r="D313" s="15">
        <v>1658</v>
      </c>
      <c r="E313" s="15">
        <v>1944</v>
      </c>
      <c r="F313" s="15">
        <v>2117</v>
      </c>
      <c r="G313" s="15">
        <v>1951</v>
      </c>
      <c r="H313" s="15">
        <v>1588</v>
      </c>
      <c r="I313" s="15">
        <v>1504</v>
      </c>
      <c r="J313" s="15">
        <v>1419</v>
      </c>
      <c r="K313" s="15">
        <v>1378</v>
      </c>
      <c r="L313" s="15">
        <v>1164</v>
      </c>
      <c r="M313" s="15">
        <v>976</v>
      </c>
      <c r="N313" s="15">
        <v>804</v>
      </c>
      <c r="O313" s="15">
        <v>609</v>
      </c>
      <c r="P313" s="15">
        <v>463</v>
      </c>
      <c r="Q313" s="15">
        <v>393</v>
      </c>
      <c r="R313" s="15">
        <v>238</v>
      </c>
      <c r="S313" s="15">
        <v>275</v>
      </c>
      <c r="T313" s="15">
        <f t="shared" si="5"/>
        <v>20327</v>
      </c>
    </row>
    <row r="314" spans="1:20">
      <c r="A314" s="11">
        <v>2004</v>
      </c>
      <c r="B314" s="24" t="s">
        <v>351</v>
      </c>
      <c r="C314" s="15">
        <v>1093</v>
      </c>
      <c r="D314" s="15">
        <v>988</v>
      </c>
      <c r="E314" s="15">
        <v>1121</v>
      </c>
      <c r="F314" s="15">
        <v>1258</v>
      </c>
      <c r="G314" s="15">
        <v>1144</v>
      </c>
      <c r="H314" s="15">
        <v>934</v>
      </c>
      <c r="I314" s="15">
        <v>840</v>
      </c>
      <c r="J314" s="15">
        <v>799</v>
      </c>
      <c r="K314" s="15">
        <v>747</v>
      </c>
      <c r="L314" s="15">
        <v>637</v>
      </c>
      <c r="M314" s="15">
        <v>518</v>
      </c>
      <c r="N314" s="15">
        <v>396</v>
      </c>
      <c r="O314" s="15">
        <v>286</v>
      </c>
      <c r="P314" s="15">
        <v>251</v>
      </c>
      <c r="Q314" s="15">
        <v>206</v>
      </c>
      <c r="R314" s="15">
        <v>157</v>
      </c>
      <c r="S314" s="15">
        <v>143</v>
      </c>
      <c r="T314" s="15">
        <f t="shared" si="5"/>
        <v>11518</v>
      </c>
    </row>
    <row r="315" spans="1:20">
      <c r="A315" s="11">
        <v>2005</v>
      </c>
      <c r="B315" s="24" t="s">
        <v>352</v>
      </c>
      <c r="C315" s="15">
        <v>315</v>
      </c>
      <c r="D315" s="15">
        <v>338</v>
      </c>
      <c r="E315" s="15">
        <v>437</v>
      </c>
      <c r="F315" s="15">
        <v>441</v>
      </c>
      <c r="G315" s="15">
        <v>402</v>
      </c>
      <c r="H315" s="15">
        <v>342</v>
      </c>
      <c r="I315" s="15">
        <v>281</v>
      </c>
      <c r="J315" s="15">
        <v>281</v>
      </c>
      <c r="K315" s="15">
        <v>325</v>
      </c>
      <c r="L315" s="15">
        <v>293</v>
      </c>
      <c r="M315" s="15">
        <v>212</v>
      </c>
      <c r="N315" s="15">
        <v>184</v>
      </c>
      <c r="O315" s="15">
        <v>131</v>
      </c>
      <c r="P315" s="15">
        <v>122</v>
      </c>
      <c r="Q315" s="15">
        <v>94</v>
      </c>
      <c r="R315" s="15">
        <v>58</v>
      </c>
      <c r="S315" s="15">
        <v>75</v>
      </c>
      <c r="T315" s="15">
        <f t="shared" si="5"/>
        <v>4331</v>
      </c>
    </row>
    <row r="316" spans="1:20">
      <c r="A316" s="11">
        <v>2006</v>
      </c>
      <c r="B316" s="24" t="s">
        <v>353</v>
      </c>
      <c r="C316" s="15">
        <v>933</v>
      </c>
      <c r="D316" s="15">
        <v>768</v>
      </c>
      <c r="E316" s="15">
        <v>806</v>
      </c>
      <c r="F316" s="15">
        <v>882</v>
      </c>
      <c r="G316" s="15">
        <v>871</v>
      </c>
      <c r="H316" s="15">
        <v>820</v>
      </c>
      <c r="I316" s="15">
        <v>662</v>
      </c>
      <c r="J316" s="15">
        <v>509</v>
      </c>
      <c r="K316" s="15">
        <v>512</v>
      </c>
      <c r="L316" s="15">
        <v>436</v>
      </c>
      <c r="M316" s="15">
        <v>412</v>
      </c>
      <c r="N316" s="15">
        <v>328</v>
      </c>
      <c r="O316" s="15">
        <v>206</v>
      </c>
      <c r="P316" s="15">
        <v>150</v>
      </c>
      <c r="Q316" s="15">
        <v>122</v>
      </c>
      <c r="R316" s="15">
        <v>77</v>
      </c>
      <c r="S316" s="15">
        <v>76</v>
      </c>
      <c r="T316" s="15">
        <f t="shared" si="5"/>
        <v>8570</v>
      </c>
    </row>
    <row r="317" spans="1:20">
      <c r="A317" s="11">
        <v>2007</v>
      </c>
      <c r="B317" s="24" t="s">
        <v>354</v>
      </c>
      <c r="C317" s="15">
        <v>232</v>
      </c>
      <c r="D317" s="15">
        <v>231</v>
      </c>
      <c r="E317" s="15">
        <v>248</v>
      </c>
      <c r="F317" s="15">
        <v>276</v>
      </c>
      <c r="G317" s="15">
        <v>206</v>
      </c>
      <c r="H317" s="15">
        <v>198</v>
      </c>
      <c r="I317" s="15">
        <v>178</v>
      </c>
      <c r="J317" s="15">
        <v>199</v>
      </c>
      <c r="K317" s="15">
        <v>152</v>
      </c>
      <c r="L317" s="15">
        <v>147</v>
      </c>
      <c r="M317" s="15">
        <v>93</v>
      </c>
      <c r="N317" s="15">
        <v>75</v>
      </c>
      <c r="O317" s="15">
        <v>70</v>
      </c>
      <c r="P317" s="15">
        <v>54</v>
      </c>
      <c r="Q317" s="15">
        <v>42</v>
      </c>
      <c r="R317" s="15">
        <v>36</v>
      </c>
      <c r="S317" s="15">
        <v>26</v>
      </c>
      <c r="T317" s="15">
        <f t="shared" si="5"/>
        <v>2463</v>
      </c>
    </row>
    <row r="318" spans="1:20">
      <c r="A318" s="11">
        <v>2008</v>
      </c>
      <c r="B318" s="24" t="s">
        <v>355</v>
      </c>
      <c r="C318" s="15">
        <v>250</v>
      </c>
      <c r="D318" s="15">
        <v>215</v>
      </c>
      <c r="E318" s="15">
        <v>235</v>
      </c>
      <c r="F318" s="15">
        <v>239</v>
      </c>
      <c r="G318" s="15">
        <v>268</v>
      </c>
      <c r="H318" s="15">
        <v>233</v>
      </c>
      <c r="I318" s="15">
        <v>174</v>
      </c>
      <c r="J318" s="15">
        <v>151</v>
      </c>
      <c r="K318" s="15">
        <v>130</v>
      </c>
      <c r="L318" s="15">
        <v>118</v>
      </c>
      <c r="M318" s="15">
        <v>111</v>
      </c>
      <c r="N318" s="15">
        <v>100</v>
      </c>
      <c r="O318" s="15">
        <v>47</v>
      </c>
      <c r="P318" s="15">
        <v>32</v>
      </c>
      <c r="Q318" s="15">
        <v>29</v>
      </c>
      <c r="R318" s="15">
        <v>20</v>
      </c>
      <c r="S318" s="15">
        <v>16</v>
      </c>
      <c r="T318" s="15">
        <f t="shared" si="5"/>
        <v>2368</v>
      </c>
    </row>
    <row r="319" spans="1:20">
      <c r="A319" s="11">
        <v>2097</v>
      </c>
      <c r="B319" s="24" t="s">
        <v>356</v>
      </c>
      <c r="C319" s="15">
        <v>26</v>
      </c>
      <c r="D319" s="15">
        <v>35</v>
      </c>
      <c r="E319" s="15">
        <v>36</v>
      </c>
      <c r="F319" s="15">
        <v>42</v>
      </c>
      <c r="G319" s="15">
        <v>32</v>
      </c>
      <c r="H319" s="15">
        <v>35</v>
      </c>
      <c r="I319" s="15">
        <v>17</v>
      </c>
      <c r="J319" s="15">
        <v>30</v>
      </c>
      <c r="K319" s="15">
        <v>23</v>
      </c>
      <c r="L319" s="15">
        <v>25</v>
      </c>
      <c r="M319" s="15">
        <v>19</v>
      </c>
      <c r="N319" s="15">
        <v>8</v>
      </c>
      <c r="O319" s="15">
        <v>14</v>
      </c>
      <c r="P319" s="15">
        <v>8</v>
      </c>
      <c r="Q319" s="15">
        <v>9</v>
      </c>
      <c r="R319" s="15">
        <v>4</v>
      </c>
      <c r="S319" s="15">
        <v>4</v>
      </c>
      <c r="T319" s="15">
        <f t="shared" si="5"/>
        <v>367</v>
      </c>
    </row>
    <row r="320" spans="1:20">
      <c r="A320" s="11">
        <v>2098</v>
      </c>
      <c r="B320" s="24" t="s">
        <v>357</v>
      </c>
      <c r="C320" s="15">
        <v>189</v>
      </c>
      <c r="D320" s="15">
        <v>215</v>
      </c>
      <c r="E320" s="15">
        <v>245</v>
      </c>
      <c r="F320" s="15">
        <v>283</v>
      </c>
      <c r="G320" s="15">
        <v>241</v>
      </c>
      <c r="H320" s="15">
        <v>215</v>
      </c>
      <c r="I320" s="15">
        <v>188</v>
      </c>
      <c r="J320" s="15">
        <v>186</v>
      </c>
      <c r="K320" s="15">
        <v>187</v>
      </c>
      <c r="L320" s="15">
        <v>183</v>
      </c>
      <c r="M320" s="15">
        <v>139</v>
      </c>
      <c r="N320" s="15">
        <v>99</v>
      </c>
      <c r="O320" s="15">
        <v>70</v>
      </c>
      <c r="P320" s="15">
        <v>68</v>
      </c>
      <c r="Q320" s="15">
        <v>44</v>
      </c>
      <c r="R320" s="15">
        <v>30</v>
      </c>
      <c r="S320" s="15">
        <v>39</v>
      </c>
      <c r="T320" s="15">
        <f t="shared" si="5"/>
        <v>2621</v>
      </c>
    </row>
    <row r="321" spans="1:20">
      <c r="A321" s="11">
        <v>2099</v>
      </c>
      <c r="B321" s="24" t="s">
        <v>358</v>
      </c>
      <c r="C321" s="15">
        <v>353</v>
      </c>
      <c r="D321" s="15">
        <v>318</v>
      </c>
      <c r="E321" s="15">
        <v>362</v>
      </c>
      <c r="F321" s="15">
        <v>343</v>
      </c>
      <c r="G321" s="15">
        <v>317</v>
      </c>
      <c r="H321" s="15">
        <v>290</v>
      </c>
      <c r="I321" s="15">
        <v>229</v>
      </c>
      <c r="J321" s="15">
        <v>213</v>
      </c>
      <c r="K321" s="15">
        <v>181</v>
      </c>
      <c r="L321" s="15">
        <v>148</v>
      </c>
      <c r="M321" s="15">
        <v>143</v>
      </c>
      <c r="N321" s="15">
        <v>93</v>
      </c>
      <c r="O321" s="15">
        <v>67</v>
      </c>
      <c r="P321" s="15">
        <v>60</v>
      </c>
      <c r="Q321" s="15">
        <v>43</v>
      </c>
      <c r="R321" s="15">
        <v>37</v>
      </c>
      <c r="S321" s="15">
        <v>28</v>
      </c>
      <c r="T321" s="15">
        <f t="shared" si="5"/>
        <v>3225</v>
      </c>
    </row>
    <row r="322" spans="1:20">
      <c r="A322" s="11">
        <v>2101</v>
      </c>
      <c r="B322" s="24" t="s">
        <v>360</v>
      </c>
      <c r="C322" s="15">
        <v>533</v>
      </c>
      <c r="D322" s="15">
        <v>412</v>
      </c>
      <c r="E322" s="15">
        <v>526</v>
      </c>
      <c r="F322" s="15">
        <v>538</v>
      </c>
      <c r="G322" s="15">
        <v>443</v>
      </c>
      <c r="H322" s="15">
        <v>299</v>
      </c>
      <c r="I322" s="15">
        <v>287</v>
      </c>
      <c r="J322" s="15">
        <v>277</v>
      </c>
      <c r="K322" s="15">
        <v>283</v>
      </c>
      <c r="L322" s="15">
        <v>257</v>
      </c>
      <c r="M322" s="15">
        <v>151</v>
      </c>
      <c r="N322" s="15">
        <v>123</v>
      </c>
      <c r="O322" s="15">
        <v>73</v>
      </c>
      <c r="P322" s="15">
        <v>79</v>
      </c>
      <c r="Q322" s="15">
        <v>37</v>
      </c>
      <c r="R322" s="15">
        <v>26</v>
      </c>
      <c r="S322" s="15">
        <v>33</v>
      </c>
      <c r="T322" s="15">
        <f t="shared" si="5"/>
        <v>4377</v>
      </c>
    </row>
    <row r="323" spans="1:20">
      <c r="A323" s="11">
        <v>2102</v>
      </c>
      <c r="B323" s="24" t="s">
        <v>361</v>
      </c>
      <c r="C323" s="15">
        <v>1149</v>
      </c>
      <c r="D323" s="15">
        <v>1012</v>
      </c>
      <c r="E323" s="15">
        <v>1266</v>
      </c>
      <c r="F323" s="15">
        <v>1109</v>
      </c>
      <c r="G323" s="15">
        <v>813</v>
      </c>
      <c r="H323" s="15">
        <v>682</v>
      </c>
      <c r="I323" s="15">
        <v>689</v>
      </c>
      <c r="J323" s="15">
        <v>768</v>
      </c>
      <c r="K323" s="15">
        <v>645</v>
      </c>
      <c r="L323" s="15">
        <v>491</v>
      </c>
      <c r="M323" s="15">
        <v>325</v>
      </c>
      <c r="N323" s="15">
        <v>173</v>
      </c>
      <c r="O323" s="15">
        <v>148</v>
      </c>
      <c r="P323" s="15">
        <v>110</v>
      </c>
      <c r="Q323" s="15">
        <v>61</v>
      </c>
      <c r="R323" s="15">
        <v>48</v>
      </c>
      <c r="S323" s="15">
        <v>37</v>
      </c>
      <c r="T323" s="15">
        <f t="shared" si="5"/>
        <v>9526</v>
      </c>
    </row>
    <row r="324" spans="1:20">
      <c r="A324" s="11">
        <v>2103</v>
      </c>
      <c r="B324" s="24" t="s">
        <v>362</v>
      </c>
      <c r="C324" s="15">
        <v>1196</v>
      </c>
      <c r="D324" s="15">
        <v>1131</v>
      </c>
      <c r="E324" s="15">
        <v>1486</v>
      </c>
      <c r="F324" s="15">
        <v>1492</v>
      </c>
      <c r="G324" s="15">
        <v>1233</v>
      </c>
      <c r="H324" s="15">
        <v>977</v>
      </c>
      <c r="I324" s="15">
        <v>883</v>
      </c>
      <c r="J324" s="15">
        <v>1026</v>
      </c>
      <c r="K324" s="15">
        <v>1148</v>
      </c>
      <c r="L324" s="15">
        <v>899</v>
      </c>
      <c r="M324" s="15">
        <v>499</v>
      </c>
      <c r="N324" s="15">
        <v>333</v>
      </c>
      <c r="O324" s="15">
        <v>235</v>
      </c>
      <c r="P324" s="15">
        <v>181</v>
      </c>
      <c r="Q324" s="15">
        <v>148</v>
      </c>
      <c r="R324" s="15">
        <v>99</v>
      </c>
      <c r="S324" s="15">
        <v>59</v>
      </c>
      <c r="T324" s="15">
        <f t="shared" si="5"/>
        <v>13025</v>
      </c>
    </row>
    <row r="325" spans="1:20">
      <c r="A325" s="11">
        <v>2104</v>
      </c>
      <c r="B325" s="24" t="s">
        <v>363</v>
      </c>
      <c r="C325" s="15">
        <v>279</v>
      </c>
      <c r="D325" s="15">
        <v>261</v>
      </c>
      <c r="E325" s="15">
        <v>380</v>
      </c>
      <c r="F325" s="15">
        <v>415</v>
      </c>
      <c r="G325" s="15">
        <v>340</v>
      </c>
      <c r="H325" s="15">
        <v>252</v>
      </c>
      <c r="I325" s="15">
        <v>181</v>
      </c>
      <c r="J325" s="15">
        <v>279</v>
      </c>
      <c r="K325" s="15">
        <v>346</v>
      </c>
      <c r="L325" s="15">
        <v>279</v>
      </c>
      <c r="M325" s="15">
        <v>155</v>
      </c>
      <c r="N325" s="15">
        <v>97</v>
      </c>
      <c r="O325" s="15">
        <v>64</v>
      </c>
      <c r="P325" s="15">
        <v>34</v>
      </c>
      <c r="Q325" s="15">
        <v>30</v>
      </c>
      <c r="R325" s="15">
        <v>19</v>
      </c>
      <c r="S325" s="15">
        <v>22</v>
      </c>
      <c r="T325" s="15">
        <f t="shared" si="5"/>
        <v>3433</v>
      </c>
    </row>
    <row r="326" spans="1:20">
      <c r="A326" s="11">
        <v>2105</v>
      </c>
      <c r="B326" s="24" t="s">
        <v>364</v>
      </c>
      <c r="C326" s="15">
        <v>203</v>
      </c>
      <c r="D326" s="15">
        <v>200</v>
      </c>
      <c r="E326" s="15">
        <v>256</v>
      </c>
      <c r="F326" s="15">
        <v>267</v>
      </c>
      <c r="G326" s="15">
        <v>220</v>
      </c>
      <c r="H326" s="15">
        <v>204</v>
      </c>
      <c r="I326" s="15">
        <v>159</v>
      </c>
      <c r="J326" s="15">
        <v>186</v>
      </c>
      <c r="K326" s="15">
        <v>204</v>
      </c>
      <c r="L326" s="15">
        <v>152</v>
      </c>
      <c r="M326" s="15">
        <v>95</v>
      </c>
      <c r="N326" s="15">
        <v>52</v>
      </c>
      <c r="O326" s="15">
        <v>35</v>
      </c>
      <c r="P326" s="15">
        <v>35</v>
      </c>
      <c r="Q326" s="15">
        <v>22</v>
      </c>
      <c r="R326" s="15">
        <v>22</v>
      </c>
      <c r="S326" s="15">
        <v>14</v>
      </c>
      <c r="T326" s="15">
        <f t="shared" si="5"/>
        <v>2326</v>
      </c>
    </row>
    <row r="327" spans="1:20">
      <c r="A327" s="11">
        <v>2106</v>
      </c>
      <c r="B327" s="24" t="s">
        <v>365</v>
      </c>
      <c r="C327" s="15">
        <v>1441</v>
      </c>
      <c r="D327" s="15">
        <v>1175</v>
      </c>
      <c r="E327" s="15">
        <v>1341</v>
      </c>
      <c r="F327" s="15">
        <v>1554</v>
      </c>
      <c r="G327" s="15">
        <v>1417</v>
      </c>
      <c r="H327" s="15">
        <v>1020</v>
      </c>
      <c r="I327" s="15">
        <v>743</v>
      </c>
      <c r="J327" s="15">
        <v>775</v>
      </c>
      <c r="K327" s="15">
        <v>954</v>
      </c>
      <c r="L327" s="15">
        <v>858</v>
      </c>
      <c r="M327" s="15">
        <v>525</v>
      </c>
      <c r="N327" s="15">
        <v>332</v>
      </c>
      <c r="O327" s="15">
        <v>207</v>
      </c>
      <c r="P327" s="15">
        <v>153</v>
      </c>
      <c r="Q327" s="15">
        <v>124</v>
      </c>
      <c r="R327" s="15">
        <v>76</v>
      </c>
      <c r="S327" s="15">
        <v>67</v>
      </c>
      <c r="T327" s="15">
        <f t="shared" si="5"/>
        <v>12762</v>
      </c>
    </row>
    <row r="328" spans="1:20">
      <c r="A328" s="11">
        <v>2107</v>
      </c>
      <c r="B328" s="24" t="s">
        <v>366</v>
      </c>
      <c r="C328" s="15">
        <v>638</v>
      </c>
      <c r="D328" s="15">
        <v>642</v>
      </c>
      <c r="E328" s="15">
        <v>862</v>
      </c>
      <c r="F328" s="15">
        <v>898</v>
      </c>
      <c r="G328" s="15">
        <v>734</v>
      </c>
      <c r="H328" s="15">
        <v>576</v>
      </c>
      <c r="I328" s="15">
        <v>417</v>
      </c>
      <c r="J328" s="15">
        <v>619</v>
      </c>
      <c r="K328" s="15">
        <v>804</v>
      </c>
      <c r="L328" s="15">
        <v>640</v>
      </c>
      <c r="M328" s="15">
        <v>385</v>
      </c>
      <c r="N328" s="15">
        <v>246</v>
      </c>
      <c r="O328" s="15">
        <v>167</v>
      </c>
      <c r="P328" s="15">
        <v>103</v>
      </c>
      <c r="Q328" s="15">
        <v>97</v>
      </c>
      <c r="R328" s="15">
        <v>65</v>
      </c>
      <c r="S328" s="15">
        <v>60</v>
      </c>
      <c r="T328" s="15">
        <f t="shared" si="5"/>
        <v>7953</v>
      </c>
    </row>
    <row r="329" spans="1:20">
      <c r="A329" s="11">
        <v>2108</v>
      </c>
      <c r="B329" s="24" t="s">
        <v>367</v>
      </c>
      <c r="C329" s="15">
        <v>813</v>
      </c>
      <c r="D329" s="15">
        <v>903</v>
      </c>
      <c r="E329" s="15">
        <v>1079</v>
      </c>
      <c r="F329" s="15">
        <v>1060</v>
      </c>
      <c r="G329" s="15">
        <v>927</v>
      </c>
      <c r="H329" s="15">
        <v>726</v>
      </c>
      <c r="I329" s="15">
        <v>719</v>
      </c>
      <c r="J329" s="15">
        <v>868</v>
      </c>
      <c r="K329" s="15">
        <v>960</v>
      </c>
      <c r="L329" s="15">
        <v>732</v>
      </c>
      <c r="M329" s="15">
        <v>418</v>
      </c>
      <c r="N329" s="15">
        <v>264</v>
      </c>
      <c r="O329" s="15">
        <v>184</v>
      </c>
      <c r="P329" s="15">
        <v>140</v>
      </c>
      <c r="Q329" s="15">
        <v>103</v>
      </c>
      <c r="R329" s="15">
        <v>73</v>
      </c>
      <c r="S329" s="15">
        <v>66</v>
      </c>
      <c r="T329" s="15">
        <f t="shared" si="5"/>
        <v>10035</v>
      </c>
    </row>
    <row r="330" spans="1:20">
      <c r="A330" s="11">
        <v>2194</v>
      </c>
      <c r="B330" s="24" t="s">
        <v>368</v>
      </c>
      <c r="C330" s="15">
        <v>270</v>
      </c>
      <c r="D330" s="15">
        <v>228</v>
      </c>
      <c r="E330" s="15">
        <v>235</v>
      </c>
      <c r="F330" s="15">
        <v>292</v>
      </c>
      <c r="G330" s="15">
        <v>253</v>
      </c>
      <c r="H330" s="15">
        <v>183</v>
      </c>
      <c r="I330" s="15">
        <v>138</v>
      </c>
      <c r="J330" s="15">
        <v>173</v>
      </c>
      <c r="K330" s="15">
        <v>159</v>
      </c>
      <c r="L330" s="15">
        <v>156</v>
      </c>
      <c r="M330" s="15">
        <v>110</v>
      </c>
      <c r="N330" s="15">
        <v>64</v>
      </c>
      <c r="O330" s="15">
        <v>47</v>
      </c>
      <c r="P330" s="15">
        <v>39</v>
      </c>
      <c r="Q330" s="15">
        <v>25</v>
      </c>
      <c r="R330" s="15">
        <v>17</v>
      </c>
      <c r="S330" s="15">
        <v>10</v>
      </c>
      <c r="T330" s="15">
        <f t="shared" si="5"/>
        <v>2399</v>
      </c>
    </row>
    <row r="331" spans="1:20">
      <c r="A331" s="11">
        <v>2195</v>
      </c>
      <c r="B331" s="24" t="s">
        <v>369</v>
      </c>
      <c r="C331" s="15">
        <v>186</v>
      </c>
      <c r="D331" s="15">
        <v>182</v>
      </c>
      <c r="E331" s="15">
        <v>185</v>
      </c>
      <c r="F331" s="15">
        <v>233</v>
      </c>
      <c r="G331" s="15">
        <v>174</v>
      </c>
      <c r="H331" s="15">
        <v>121</v>
      </c>
      <c r="I331" s="15">
        <v>120</v>
      </c>
      <c r="J331" s="15">
        <v>154</v>
      </c>
      <c r="K331" s="15">
        <v>141</v>
      </c>
      <c r="L331" s="15">
        <v>101</v>
      </c>
      <c r="M331" s="15">
        <v>78</v>
      </c>
      <c r="N331" s="15">
        <v>53</v>
      </c>
      <c r="O331" s="15">
        <v>36</v>
      </c>
      <c r="P331" s="15">
        <v>13</v>
      </c>
      <c r="Q331" s="15">
        <v>13</v>
      </c>
      <c r="R331" s="15">
        <v>7</v>
      </c>
      <c r="S331" s="15">
        <v>5</v>
      </c>
      <c r="T331" s="15">
        <f t="shared" si="5"/>
        <v>1802</v>
      </c>
    </row>
    <row r="332" spans="1:20">
      <c r="A332" s="11">
        <v>2196</v>
      </c>
      <c r="B332" s="24" t="s">
        <v>370</v>
      </c>
      <c r="C332" s="15">
        <v>1621</v>
      </c>
      <c r="D332" s="15">
        <v>1482</v>
      </c>
      <c r="E332" s="15">
        <v>1600</v>
      </c>
      <c r="F332" s="15">
        <v>1246</v>
      </c>
      <c r="G332" s="15">
        <v>1029</v>
      </c>
      <c r="H332" s="15">
        <v>863</v>
      </c>
      <c r="I332" s="15">
        <v>842</v>
      </c>
      <c r="J332" s="15">
        <v>785</v>
      </c>
      <c r="K332" s="15">
        <v>660</v>
      </c>
      <c r="L332" s="15">
        <v>472</v>
      </c>
      <c r="M332" s="15">
        <v>316</v>
      </c>
      <c r="N332" s="15">
        <v>237</v>
      </c>
      <c r="O332" s="15">
        <v>131</v>
      </c>
      <c r="P332" s="15">
        <v>98</v>
      </c>
      <c r="Q332" s="15">
        <v>85</v>
      </c>
      <c r="R332" s="15">
        <v>45</v>
      </c>
      <c r="S332" s="15">
        <v>35</v>
      </c>
      <c r="T332" s="15">
        <f t="shared" si="5"/>
        <v>11547</v>
      </c>
    </row>
    <row r="333" spans="1:20">
      <c r="A333" s="11">
        <v>2197</v>
      </c>
      <c r="B333" s="24" t="s">
        <v>371</v>
      </c>
      <c r="C333" s="15">
        <v>549</v>
      </c>
      <c r="D333" s="15">
        <v>616</v>
      </c>
      <c r="E333" s="15">
        <v>756</v>
      </c>
      <c r="F333" s="15">
        <v>693</v>
      </c>
      <c r="G333" s="15">
        <v>539</v>
      </c>
      <c r="H333" s="15">
        <v>412</v>
      </c>
      <c r="I333" s="15">
        <v>507</v>
      </c>
      <c r="J333" s="15">
        <v>614</v>
      </c>
      <c r="K333" s="15">
        <v>653</v>
      </c>
      <c r="L333" s="15">
        <v>452</v>
      </c>
      <c r="M333" s="15">
        <v>269</v>
      </c>
      <c r="N333" s="15">
        <v>183</v>
      </c>
      <c r="O333" s="15">
        <v>114</v>
      </c>
      <c r="P333" s="15">
        <v>81</v>
      </c>
      <c r="Q333" s="15">
        <v>73</v>
      </c>
      <c r="R333" s="15">
        <v>38</v>
      </c>
      <c r="S333" s="15">
        <v>45</v>
      </c>
      <c r="T333" s="15">
        <f t="shared" si="5"/>
        <v>6594</v>
      </c>
    </row>
    <row r="334" spans="1:20">
      <c r="A334" s="11">
        <v>2198</v>
      </c>
      <c r="B334" s="24" t="s">
        <v>372</v>
      </c>
      <c r="C334" s="15">
        <v>1348</v>
      </c>
      <c r="D334" s="15">
        <v>1408</v>
      </c>
      <c r="E334" s="15">
        <v>1527</v>
      </c>
      <c r="F334" s="15">
        <v>1248</v>
      </c>
      <c r="G334" s="15">
        <v>997</v>
      </c>
      <c r="H334" s="15">
        <v>1360</v>
      </c>
      <c r="I334" s="15">
        <v>1600</v>
      </c>
      <c r="J334" s="15">
        <v>1540</v>
      </c>
      <c r="K334" s="15">
        <v>1114</v>
      </c>
      <c r="L334" s="15">
        <v>790</v>
      </c>
      <c r="M334" s="15">
        <v>467</v>
      </c>
      <c r="N334" s="15">
        <v>345</v>
      </c>
      <c r="O334" s="15">
        <v>241</v>
      </c>
      <c r="P334" s="15">
        <v>149</v>
      </c>
      <c r="Q334" s="15">
        <v>102</v>
      </c>
      <c r="R334" s="15">
        <v>61</v>
      </c>
      <c r="S334" s="15">
        <v>54</v>
      </c>
      <c r="T334" s="15">
        <f t="shared" si="5"/>
        <v>14351</v>
      </c>
    </row>
    <row r="335" spans="1:20">
      <c r="A335" s="11">
        <v>9199</v>
      </c>
      <c r="B335" s="24" t="s">
        <v>373</v>
      </c>
      <c r="C335" s="15">
        <v>333</v>
      </c>
      <c r="D335" s="15">
        <v>267</v>
      </c>
      <c r="E335" s="15">
        <v>261</v>
      </c>
      <c r="F335" s="15">
        <v>225</v>
      </c>
      <c r="G335" s="15">
        <v>190</v>
      </c>
      <c r="H335" s="15">
        <v>165</v>
      </c>
      <c r="I335" s="15">
        <v>145</v>
      </c>
      <c r="J335" s="15">
        <v>126</v>
      </c>
      <c r="K335" s="15">
        <v>98</v>
      </c>
      <c r="L335" s="15">
        <v>76</v>
      </c>
      <c r="M335" s="15">
        <v>60</v>
      </c>
      <c r="N335" s="15">
        <v>49</v>
      </c>
      <c r="O335" s="15">
        <v>26</v>
      </c>
      <c r="P335" s="15">
        <v>23</v>
      </c>
      <c r="Q335" s="15">
        <v>15</v>
      </c>
      <c r="R335" s="15">
        <v>7</v>
      </c>
      <c r="S335" s="15">
        <v>8</v>
      </c>
      <c r="T335" s="15">
        <f t="shared" si="5"/>
        <v>2074</v>
      </c>
    </row>
    <row r="336" spans="1:20">
      <c r="A336" s="11">
        <v>2201</v>
      </c>
      <c r="B336" s="24" t="s">
        <v>375</v>
      </c>
      <c r="C336" s="15">
        <v>1</v>
      </c>
      <c r="D336" s="15" t="s">
        <v>33</v>
      </c>
      <c r="E336" s="15">
        <v>1</v>
      </c>
      <c r="F336" s="15" t="s">
        <v>33</v>
      </c>
      <c r="G336" s="15" t="s">
        <v>33</v>
      </c>
      <c r="H336" s="15">
        <v>1</v>
      </c>
      <c r="I336" s="15">
        <v>1</v>
      </c>
      <c r="J336" s="15">
        <v>1</v>
      </c>
      <c r="K336" s="15">
        <v>1</v>
      </c>
      <c r="L336" s="15" t="s">
        <v>33</v>
      </c>
      <c r="M336" s="15">
        <v>1</v>
      </c>
      <c r="N336" s="15" t="s">
        <v>33</v>
      </c>
      <c r="O336" s="15" t="s">
        <v>33</v>
      </c>
      <c r="P336" s="15" t="s">
        <v>33</v>
      </c>
      <c r="Q336" s="15" t="s">
        <v>33</v>
      </c>
      <c r="R336" s="15" t="s">
        <v>33</v>
      </c>
      <c r="S336" s="15" t="s">
        <v>33</v>
      </c>
      <c r="T336" s="15">
        <f t="shared" ref="T336:T338" si="6">SUM(C336:S336)</f>
        <v>7</v>
      </c>
    </row>
    <row r="337" spans="1:20">
      <c r="A337" s="11">
        <v>2296</v>
      </c>
      <c r="B337" s="24" t="s">
        <v>376</v>
      </c>
      <c r="C337" s="15">
        <v>3</v>
      </c>
      <c r="D337" s="15">
        <v>2</v>
      </c>
      <c r="E337" s="15">
        <v>3</v>
      </c>
      <c r="F337" s="15">
        <v>2</v>
      </c>
      <c r="G337" s="15">
        <v>2</v>
      </c>
      <c r="H337" s="15">
        <v>4</v>
      </c>
      <c r="I337" s="15">
        <v>6</v>
      </c>
      <c r="J337" s="15">
        <v>1</v>
      </c>
      <c r="K337" s="15">
        <v>1</v>
      </c>
      <c r="L337" s="15">
        <v>3</v>
      </c>
      <c r="M337" s="15">
        <v>1</v>
      </c>
      <c r="N337" s="15" t="s">
        <v>33</v>
      </c>
      <c r="O337" s="15">
        <v>2</v>
      </c>
      <c r="P337" s="15" t="s">
        <v>33</v>
      </c>
      <c r="Q337" s="15">
        <v>1</v>
      </c>
      <c r="R337" s="15" t="s">
        <v>33</v>
      </c>
      <c r="S337" s="15" t="s">
        <v>33</v>
      </c>
      <c r="T337" s="15">
        <f t="shared" si="6"/>
        <v>31</v>
      </c>
    </row>
    <row r="338" spans="1:20">
      <c r="A338" s="11">
        <v>2297</v>
      </c>
      <c r="B338" s="24" t="s">
        <v>377</v>
      </c>
      <c r="C338" s="15">
        <v>45</v>
      </c>
      <c r="D338" s="15">
        <v>32</v>
      </c>
      <c r="E338" s="15">
        <v>31</v>
      </c>
      <c r="F338" s="15">
        <v>45</v>
      </c>
      <c r="G338" s="15">
        <v>56</v>
      </c>
      <c r="H338" s="15">
        <v>53</v>
      </c>
      <c r="I338" s="15">
        <v>47</v>
      </c>
      <c r="J338" s="15">
        <v>44</v>
      </c>
      <c r="K338" s="15">
        <v>26</v>
      </c>
      <c r="L338" s="15">
        <v>31</v>
      </c>
      <c r="M338" s="15">
        <v>34</v>
      </c>
      <c r="N338" s="15">
        <v>16</v>
      </c>
      <c r="O338" s="15">
        <v>12</v>
      </c>
      <c r="P338" s="15">
        <v>7</v>
      </c>
      <c r="Q338" s="15">
        <v>9</v>
      </c>
      <c r="R338" s="15">
        <v>5</v>
      </c>
      <c r="S338" s="15">
        <v>5</v>
      </c>
      <c r="T338" s="15">
        <f t="shared" si="6"/>
        <v>498</v>
      </c>
    </row>
    <row r="339" spans="1:20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</row>
    <row r="340" spans="1:20">
      <c r="A340" s="5" t="s">
        <v>492</v>
      </c>
    </row>
  </sheetData>
  <mergeCells count="4">
    <mergeCell ref="A10:A11"/>
    <mergeCell ref="B10:B11"/>
    <mergeCell ref="C10:S10"/>
    <mergeCell ref="T10:T11"/>
  </mergeCells>
  <hyperlinks>
    <hyperlink ref="C1" location="Indice!A1" display="Volver al índice"/>
  </hyperlinks>
  <pageMargins left="0.75" right="0.75" top="1" bottom="1" header="0.5" footer="0.5"/>
  <ignoredErrors>
    <ignoredError sqref="A247:A258 A105" numberStoredAsText="1"/>
  </ignoredErrors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0"/>
  <sheetViews>
    <sheetView workbookViewId="0">
      <selection activeCell="E1" sqref="E1"/>
    </sheetView>
  </sheetViews>
  <sheetFormatPr baseColWidth="10" defaultRowHeight="15"/>
  <cols>
    <col min="1" max="1" width="15.28515625" style="5" customWidth="1"/>
    <col min="2" max="2" width="42.5703125" style="5" bestFit="1" customWidth="1"/>
    <col min="3" max="3" width="8.5703125" style="5" customWidth="1"/>
    <col min="4" max="4" width="7.28515625" style="5" bestFit="1" customWidth="1"/>
    <col min="5" max="18" width="8" style="5" bestFit="1" customWidth="1"/>
    <col min="19" max="19" width="9.85546875" style="5" bestFit="1" customWidth="1"/>
    <col min="20" max="20" width="8.42578125" style="5" bestFit="1" customWidth="1"/>
    <col min="21" max="21" width="11.42578125" style="5"/>
  </cols>
  <sheetData>
    <row r="1" spans="1:20">
      <c r="C1" s="6" t="s">
        <v>14</v>
      </c>
    </row>
    <row r="7" spans="1:20">
      <c r="A7" s="5" t="s">
        <v>3</v>
      </c>
    </row>
    <row r="8" spans="1:20">
      <c r="A8" s="5" t="s">
        <v>493</v>
      </c>
    </row>
    <row r="9" spans="1:20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>
      <c r="A10" s="33" t="s">
        <v>16</v>
      </c>
      <c r="B10" s="33" t="s">
        <v>17</v>
      </c>
      <c r="C10" s="37" t="s">
        <v>378</v>
      </c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8" t="s">
        <v>379</v>
      </c>
    </row>
    <row r="11" spans="1:20">
      <c r="A11" s="34"/>
      <c r="B11" s="34"/>
      <c r="C11" s="22" t="s">
        <v>380</v>
      </c>
      <c r="D11" s="22" t="s">
        <v>381</v>
      </c>
      <c r="E11" s="22" t="s">
        <v>382</v>
      </c>
      <c r="F11" s="22" t="s">
        <v>383</v>
      </c>
      <c r="G11" s="22" t="s">
        <v>384</v>
      </c>
      <c r="H11" s="22" t="s">
        <v>385</v>
      </c>
      <c r="I11" s="22" t="s">
        <v>386</v>
      </c>
      <c r="J11" s="22" t="s">
        <v>387</v>
      </c>
      <c r="K11" s="22" t="s">
        <v>388</v>
      </c>
      <c r="L11" s="22" t="s">
        <v>389</v>
      </c>
      <c r="M11" s="22" t="s">
        <v>390</v>
      </c>
      <c r="N11" s="22" t="s">
        <v>391</v>
      </c>
      <c r="O11" s="22" t="s">
        <v>392</v>
      </c>
      <c r="P11" s="22" t="s">
        <v>393</v>
      </c>
      <c r="Q11" s="22" t="s">
        <v>394</v>
      </c>
      <c r="R11" s="22" t="s">
        <v>395</v>
      </c>
      <c r="S11" s="22" t="s">
        <v>396</v>
      </c>
      <c r="T11" s="34"/>
    </row>
    <row r="13" spans="1:20">
      <c r="A13" s="11" t="s">
        <v>24</v>
      </c>
      <c r="C13" s="15">
        <f>SUM(C15:C338)</f>
        <v>51256</v>
      </c>
      <c r="D13" s="15">
        <f t="shared" ref="D13:S13" si="0">SUM(D15:D338)</f>
        <v>48430</v>
      </c>
      <c r="E13" s="15">
        <f t="shared" si="0"/>
        <v>54840</v>
      </c>
      <c r="F13" s="15">
        <f t="shared" si="0"/>
        <v>56441</v>
      </c>
      <c r="G13" s="15">
        <f t="shared" si="0"/>
        <v>52298</v>
      </c>
      <c r="H13" s="15">
        <f t="shared" si="0"/>
        <v>46256</v>
      </c>
      <c r="I13" s="15">
        <f t="shared" si="0"/>
        <v>38889</v>
      </c>
      <c r="J13" s="15">
        <f t="shared" si="0"/>
        <v>36218</v>
      </c>
      <c r="K13" s="15">
        <f t="shared" si="0"/>
        <v>35219</v>
      </c>
      <c r="L13" s="15">
        <f t="shared" si="0"/>
        <v>33044</v>
      </c>
      <c r="M13" s="15">
        <f>SUM(M15:M338)</f>
        <v>26224</v>
      </c>
      <c r="N13" s="15">
        <f t="shared" si="0"/>
        <v>20806</v>
      </c>
      <c r="O13" s="15">
        <f t="shared" si="0"/>
        <v>15037</v>
      </c>
      <c r="P13" s="15">
        <f t="shared" si="0"/>
        <v>11444</v>
      </c>
      <c r="Q13" s="15">
        <f t="shared" si="0"/>
        <v>8726</v>
      </c>
      <c r="R13" s="15">
        <f>SUM(R15:R338)</f>
        <v>5809</v>
      </c>
      <c r="S13" s="15">
        <f t="shared" si="0"/>
        <v>5716</v>
      </c>
      <c r="T13" s="15">
        <f>SUM(T15:T338)</f>
        <v>546653</v>
      </c>
    </row>
    <row r="14" spans="1:20">
      <c r="A14" s="11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</row>
    <row r="15" spans="1:20">
      <c r="A15" s="11">
        <v>101</v>
      </c>
      <c r="B15" s="5" t="s">
        <v>26</v>
      </c>
      <c r="C15" s="15">
        <v>774</v>
      </c>
      <c r="D15" s="15">
        <v>676</v>
      </c>
      <c r="E15" s="15">
        <v>827</v>
      </c>
      <c r="F15" s="15">
        <v>897</v>
      </c>
      <c r="G15" s="15">
        <v>877</v>
      </c>
      <c r="H15" s="15">
        <v>806</v>
      </c>
      <c r="I15" s="15">
        <v>649</v>
      </c>
      <c r="J15" s="15">
        <v>656</v>
      </c>
      <c r="K15" s="15">
        <v>652</v>
      </c>
      <c r="L15" s="15">
        <v>573</v>
      </c>
      <c r="M15" s="15">
        <v>406</v>
      </c>
      <c r="N15" s="15">
        <v>374</v>
      </c>
      <c r="O15" s="15">
        <v>271</v>
      </c>
      <c r="P15" s="15">
        <v>193</v>
      </c>
      <c r="Q15" s="15">
        <v>170</v>
      </c>
      <c r="R15" s="15">
        <v>112</v>
      </c>
      <c r="S15" s="15">
        <v>116</v>
      </c>
      <c r="T15" s="15">
        <f>SUM(C15:S15)</f>
        <v>9029</v>
      </c>
    </row>
    <row r="16" spans="1:20">
      <c r="A16" s="11">
        <v>102</v>
      </c>
      <c r="B16" s="5" t="s">
        <v>27</v>
      </c>
      <c r="C16" s="15">
        <v>261</v>
      </c>
      <c r="D16" s="15">
        <v>234</v>
      </c>
      <c r="E16" s="15">
        <v>284</v>
      </c>
      <c r="F16" s="15">
        <v>313</v>
      </c>
      <c r="G16" s="15">
        <v>293</v>
      </c>
      <c r="H16" s="15">
        <v>285</v>
      </c>
      <c r="I16" s="15">
        <v>212</v>
      </c>
      <c r="J16" s="15">
        <v>208</v>
      </c>
      <c r="K16" s="15">
        <v>185</v>
      </c>
      <c r="L16" s="15">
        <v>186</v>
      </c>
      <c r="M16" s="15">
        <v>136</v>
      </c>
      <c r="N16" s="15">
        <v>116</v>
      </c>
      <c r="O16" s="15">
        <v>69</v>
      </c>
      <c r="P16" s="15">
        <v>70</v>
      </c>
      <c r="Q16" s="15">
        <v>35</v>
      </c>
      <c r="R16" s="15">
        <v>20</v>
      </c>
      <c r="S16" s="15">
        <v>31</v>
      </c>
      <c r="T16" s="15">
        <f t="shared" ref="T16:T79" si="1">SUM(C16:S16)</f>
        <v>2938</v>
      </c>
    </row>
    <row r="17" spans="1:20">
      <c r="A17" s="11">
        <v>196</v>
      </c>
      <c r="B17" s="5" t="s">
        <v>28</v>
      </c>
      <c r="C17" s="15">
        <v>158</v>
      </c>
      <c r="D17" s="15">
        <v>168</v>
      </c>
      <c r="E17" s="15">
        <v>173</v>
      </c>
      <c r="F17" s="15">
        <v>172</v>
      </c>
      <c r="G17" s="15">
        <v>157</v>
      </c>
      <c r="H17" s="15">
        <v>147</v>
      </c>
      <c r="I17" s="15">
        <v>153</v>
      </c>
      <c r="J17" s="15">
        <v>125</v>
      </c>
      <c r="K17" s="15">
        <v>92</v>
      </c>
      <c r="L17" s="15">
        <v>93</v>
      </c>
      <c r="M17" s="15">
        <v>60</v>
      </c>
      <c r="N17" s="15">
        <v>76</v>
      </c>
      <c r="O17" s="15">
        <v>51</v>
      </c>
      <c r="P17" s="15">
        <v>33</v>
      </c>
      <c r="Q17" s="15">
        <v>32</v>
      </c>
      <c r="R17" s="15">
        <v>15</v>
      </c>
      <c r="S17" s="15">
        <v>22</v>
      </c>
      <c r="T17" s="15">
        <f t="shared" si="1"/>
        <v>1727</v>
      </c>
    </row>
    <row r="18" spans="1:20">
      <c r="A18" s="11">
        <v>199</v>
      </c>
      <c r="B18" s="5" t="s">
        <v>29</v>
      </c>
      <c r="C18" s="15">
        <v>493</v>
      </c>
      <c r="D18" s="15">
        <v>451</v>
      </c>
      <c r="E18" s="15">
        <v>469</v>
      </c>
      <c r="F18" s="15">
        <v>468</v>
      </c>
      <c r="G18" s="15">
        <v>456</v>
      </c>
      <c r="H18" s="15">
        <v>363</v>
      </c>
      <c r="I18" s="15">
        <v>356</v>
      </c>
      <c r="J18" s="15">
        <v>279</v>
      </c>
      <c r="K18" s="15">
        <v>292</v>
      </c>
      <c r="L18" s="15">
        <v>212</v>
      </c>
      <c r="M18" s="15">
        <v>185</v>
      </c>
      <c r="N18" s="15">
        <v>124</v>
      </c>
      <c r="O18" s="15">
        <v>99</v>
      </c>
      <c r="P18" s="15">
        <v>89</v>
      </c>
      <c r="Q18" s="15">
        <v>63</v>
      </c>
      <c r="R18" s="15">
        <v>47</v>
      </c>
      <c r="S18" s="15">
        <v>44</v>
      </c>
      <c r="T18" s="15">
        <f t="shared" si="1"/>
        <v>4490</v>
      </c>
    </row>
    <row r="19" spans="1:20">
      <c r="A19" s="11">
        <v>202</v>
      </c>
      <c r="B19" s="5" t="s">
        <v>31</v>
      </c>
      <c r="C19" s="15" t="s">
        <v>33</v>
      </c>
      <c r="D19" s="15" t="s">
        <v>33</v>
      </c>
      <c r="E19" s="15">
        <v>1</v>
      </c>
      <c r="F19" s="15" t="s">
        <v>33</v>
      </c>
      <c r="G19" s="15" t="s">
        <v>33</v>
      </c>
      <c r="H19" s="15" t="s">
        <v>33</v>
      </c>
      <c r="I19" s="15" t="s">
        <v>33</v>
      </c>
      <c r="J19" s="15" t="s">
        <v>33</v>
      </c>
      <c r="K19" s="15" t="s">
        <v>33</v>
      </c>
      <c r="L19" s="15">
        <v>1</v>
      </c>
      <c r="M19" s="15" t="s">
        <v>33</v>
      </c>
      <c r="N19" s="15" t="s">
        <v>33</v>
      </c>
      <c r="O19" s="15" t="s">
        <v>33</v>
      </c>
      <c r="P19" s="15" t="s">
        <v>33</v>
      </c>
      <c r="Q19" s="15" t="s">
        <v>33</v>
      </c>
      <c r="R19" s="15" t="s">
        <v>33</v>
      </c>
      <c r="S19" s="15" t="s">
        <v>33</v>
      </c>
      <c r="T19" s="15">
        <f t="shared" si="1"/>
        <v>2</v>
      </c>
    </row>
    <row r="20" spans="1:20">
      <c r="A20" s="11">
        <v>203</v>
      </c>
      <c r="B20" s="5" t="s">
        <v>32</v>
      </c>
      <c r="C20" s="15" t="s">
        <v>33</v>
      </c>
      <c r="D20" s="15" t="s">
        <v>33</v>
      </c>
      <c r="E20" s="15" t="s">
        <v>33</v>
      </c>
      <c r="F20" s="15" t="s">
        <v>33</v>
      </c>
      <c r="G20" s="15" t="s">
        <v>33</v>
      </c>
      <c r="H20" s="15" t="s">
        <v>33</v>
      </c>
      <c r="I20" s="15" t="s">
        <v>33</v>
      </c>
      <c r="J20" s="15" t="s">
        <v>33</v>
      </c>
      <c r="K20" s="15" t="s">
        <v>33</v>
      </c>
      <c r="L20" s="15" t="s">
        <v>33</v>
      </c>
      <c r="M20" s="15" t="s">
        <v>33</v>
      </c>
      <c r="N20" s="15" t="s">
        <v>33</v>
      </c>
      <c r="O20" s="15" t="s">
        <v>33</v>
      </c>
      <c r="P20" s="15" t="s">
        <v>33</v>
      </c>
      <c r="Q20" s="15" t="s">
        <v>33</v>
      </c>
      <c r="R20" s="15" t="s">
        <v>33</v>
      </c>
      <c r="S20" s="15" t="s">
        <v>33</v>
      </c>
      <c r="T20" s="15" t="s">
        <v>33</v>
      </c>
    </row>
    <row r="21" spans="1:20">
      <c r="A21" s="11">
        <v>204</v>
      </c>
      <c r="B21" s="5" t="s">
        <v>34</v>
      </c>
      <c r="C21" s="15">
        <v>2</v>
      </c>
      <c r="D21" s="15" t="s">
        <v>33</v>
      </c>
      <c r="E21" s="15" t="s">
        <v>33</v>
      </c>
      <c r="F21" s="15">
        <v>2</v>
      </c>
      <c r="G21" s="15">
        <v>2</v>
      </c>
      <c r="H21" s="15">
        <v>1</v>
      </c>
      <c r="I21" s="15">
        <v>1</v>
      </c>
      <c r="J21" s="15" t="s">
        <v>33</v>
      </c>
      <c r="K21" s="15" t="s">
        <v>33</v>
      </c>
      <c r="L21" s="15" t="s">
        <v>33</v>
      </c>
      <c r="M21" s="15" t="s">
        <v>33</v>
      </c>
      <c r="N21" s="15">
        <v>1</v>
      </c>
      <c r="O21" s="15" t="s">
        <v>33</v>
      </c>
      <c r="P21" s="15" t="s">
        <v>33</v>
      </c>
      <c r="Q21" s="15" t="s">
        <v>33</v>
      </c>
      <c r="R21" s="15" t="s">
        <v>33</v>
      </c>
      <c r="S21" s="15" t="s">
        <v>33</v>
      </c>
      <c r="T21" s="15">
        <f t="shared" si="1"/>
        <v>9</v>
      </c>
    </row>
    <row r="22" spans="1:20">
      <c r="A22" s="11">
        <v>205</v>
      </c>
      <c r="B22" s="5" t="s">
        <v>35</v>
      </c>
      <c r="C22" s="15" t="s">
        <v>33</v>
      </c>
      <c r="D22" s="15" t="s">
        <v>33</v>
      </c>
      <c r="E22" s="15">
        <v>1</v>
      </c>
      <c r="F22" s="15" t="s">
        <v>33</v>
      </c>
      <c r="G22" s="15" t="s">
        <v>33</v>
      </c>
      <c r="H22" s="15" t="s">
        <v>33</v>
      </c>
      <c r="I22" s="15" t="s">
        <v>33</v>
      </c>
      <c r="J22" s="15" t="s">
        <v>33</v>
      </c>
      <c r="K22" s="15" t="s">
        <v>33</v>
      </c>
      <c r="L22" s="15">
        <v>2</v>
      </c>
      <c r="M22" s="15" t="s">
        <v>33</v>
      </c>
      <c r="N22" s="15" t="s">
        <v>33</v>
      </c>
      <c r="O22" s="15" t="s">
        <v>33</v>
      </c>
      <c r="P22" s="15" t="s">
        <v>33</v>
      </c>
      <c r="Q22" s="15" t="s">
        <v>33</v>
      </c>
      <c r="R22" s="15" t="s">
        <v>33</v>
      </c>
      <c r="S22" s="15" t="s">
        <v>33</v>
      </c>
      <c r="T22" s="15">
        <f t="shared" si="1"/>
        <v>3</v>
      </c>
    </row>
    <row r="23" spans="1:20">
      <c r="A23" s="11">
        <v>206</v>
      </c>
      <c r="B23" s="5" t="s">
        <v>36</v>
      </c>
      <c r="C23" s="15" t="s">
        <v>33</v>
      </c>
      <c r="D23" s="15" t="s">
        <v>33</v>
      </c>
      <c r="E23" s="15" t="s">
        <v>33</v>
      </c>
      <c r="F23" s="15" t="s">
        <v>33</v>
      </c>
      <c r="G23" s="15" t="s">
        <v>33</v>
      </c>
      <c r="H23" s="15" t="s">
        <v>33</v>
      </c>
      <c r="I23" s="15" t="s">
        <v>33</v>
      </c>
      <c r="J23" s="15" t="s">
        <v>33</v>
      </c>
      <c r="K23" s="15" t="s">
        <v>33</v>
      </c>
      <c r="L23" s="15" t="s">
        <v>33</v>
      </c>
      <c r="M23" s="15" t="s">
        <v>33</v>
      </c>
      <c r="N23" s="15" t="s">
        <v>33</v>
      </c>
      <c r="O23" s="15" t="s">
        <v>33</v>
      </c>
      <c r="P23" s="15" t="s">
        <v>33</v>
      </c>
      <c r="Q23" s="15" t="s">
        <v>33</v>
      </c>
      <c r="R23" s="15" t="s">
        <v>33</v>
      </c>
      <c r="S23" s="15" t="s">
        <v>33</v>
      </c>
      <c r="T23" s="15" t="s">
        <v>33</v>
      </c>
    </row>
    <row r="24" spans="1:20">
      <c r="A24" s="11">
        <v>207</v>
      </c>
      <c r="B24" s="5" t="s">
        <v>37</v>
      </c>
      <c r="C24" s="15" t="s">
        <v>33</v>
      </c>
      <c r="D24" s="15" t="s">
        <v>33</v>
      </c>
      <c r="E24" s="15" t="s">
        <v>33</v>
      </c>
      <c r="F24" s="15">
        <v>2</v>
      </c>
      <c r="G24" s="15">
        <v>2</v>
      </c>
      <c r="H24" s="15" t="s">
        <v>33</v>
      </c>
      <c r="I24" s="15">
        <v>1</v>
      </c>
      <c r="J24" s="15">
        <v>2</v>
      </c>
      <c r="K24" s="15">
        <v>1</v>
      </c>
      <c r="L24" s="15">
        <v>1</v>
      </c>
      <c r="M24" s="15">
        <v>2</v>
      </c>
      <c r="N24" s="15" t="s">
        <v>33</v>
      </c>
      <c r="O24" s="15">
        <v>2</v>
      </c>
      <c r="P24" s="15" t="s">
        <v>33</v>
      </c>
      <c r="Q24" s="15" t="s">
        <v>33</v>
      </c>
      <c r="R24" s="15" t="s">
        <v>33</v>
      </c>
      <c r="S24" s="15">
        <v>1</v>
      </c>
      <c r="T24" s="15">
        <f t="shared" si="1"/>
        <v>14</v>
      </c>
    </row>
    <row r="25" spans="1:20">
      <c r="A25" s="11">
        <v>208</v>
      </c>
      <c r="B25" s="5" t="s">
        <v>38</v>
      </c>
      <c r="C25" s="15" t="s">
        <v>33</v>
      </c>
      <c r="D25" s="15" t="s">
        <v>33</v>
      </c>
      <c r="E25" s="15" t="s">
        <v>33</v>
      </c>
      <c r="F25" s="15" t="s">
        <v>33</v>
      </c>
      <c r="G25" s="15" t="s">
        <v>33</v>
      </c>
      <c r="H25" s="15" t="s">
        <v>33</v>
      </c>
      <c r="I25" s="15" t="s">
        <v>33</v>
      </c>
      <c r="J25" s="15" t="s">
        <v>33</v>
      </c>
      <c r="K25" s="15" t="s">
        <v>33</v>
      </c>
      <c r="L25" s="15" t="s">
        <v>33</v>
      </c>
      <c r="M25" s="15" t="s">
        <v>33</v>
      </c>
      <c r="N25" s="15" t="s">
        <v>33</v>
      </c>
      <c r="O25" s="15" t="s">
        <v>33</v>
      </c>
      <c r="P25" s="15" t="s">
        <v>33</v>
      </c>
      <c r="Q25" s="15" t="s">
        <v>33</v>
      </c>
      <c r="R25" s="15" t="s">
        <v>33</v>
      </c>
      <c r="S25" s="15" t="s">
        <v>33</v>
      </c>
      <c r="T25" s="15" t="s">
        <v>33</v>
      </c>
    </row>
    <row r="26" spans="1:20">
      <c r="A26" s="11">
        <v>209</v>
      </c>
      <c r="B26" s="5" t="s">
        <v>39</v>
      </c>
      <c r="C26" s="15">
        <v>3</v>
      </c>
      <c r="D26" s="15" t="s">
        <v>33</v>
      </c>
      <c r="E26" s="15" t="s">
        <v>33</v>
      </c>
      <c r="F26" s="15">
        <v>1</v>
      </c>
      <c r="G26" s="15" t="s">
        <v>33</v>
      </c>
      <c r="H26" s="15" t="s">
        <v>33</v>
      </c>
      <c r="I26" s="15" t="s">
        <v>33</v>
      </c>
      <c r="J26" s="15" t="s">
        <v>33</v>
      </c>
      <c r="K26" s="15" t="s">
        <v>33</v>
      </c>
      <c r="L26" s="15" t="s">
        <v>33</v>
      </c>
      <c r="M26" s="15" t="s">
        <v>33</v>
      </c>
      <c r="N26" s="15">
        <v>1</v>
      </c>
      <c r="O26" s="15" t="s">
        <v>33</v>
      </c>
      <c r="P26" s="15">
        <v>1</v>
      </c>
      <c r="Q26" s="15">
        <v>1</v>
      </c>
      <c r="R26" s="15" t="s">
        <v>33</v>
      </c>
      <c r="S26" s="15" t="s">
        <v>33</v>
      </c>
      <c r="T26" s="15">
        <f t="shared" si="1"/>
        <v>7</v>
      </c>
    </row>
    <row r="27" spans="1:20">
      <c r="A27" s="11">
        <v>210</v>
      </c>
      <c r="B27" s="5" t="s">
        <v>40</v>
      </c>
      <c r="C27" s="15">
        <v>1</v>
      </c>
      <c r="D27" s="15" t="s">
        <v>33</v>
      </c>
      <c r="E27" s="15">
        <v>1</v>
      </c>
      <c r="F27" s="15" t="s">
        <v>33</v>
      </c>
      <c r="G27" s="15" t="s">
        <v>33</v>
      </c>
      <c r="H27" s="15" t="s">
        <v>33</v>
      </c>
      <c r="I27" s="15" t="s">
        <v>33</v>
      </c>
      <c r="J27" s="15">
        <v>1</v>
      </c>
      <c r="K27" s="15" t="s">
        <v>33</v>
      </c>
      <c r="L27" s="15" t="s">
        <v>33</v>
      </c>
      <c r="M27" s="15" t="s">
        <v>33</v>
      </c>
      <c r="N27" s="15">
        <v>2</v>
      </c>
      <c r="O27" s="15">
        <v>1</v>
      </c>
      <c r="P27" s="15" t="s">
        <v>33</v>
      </c>
      <c r="Q27" s="15" t="s">
        <v>33</v>
      </c>
      <c r="R27" s="15" t="s">
        <v>33</v>
      </c>
      <c r="S27" s="15" t="s">
        <v>33</v>
      </c>
      <c r="T27" s="15">
        <f t="shared" si="1"/>
        <v>6</v>
      </c>
    </row>
    <row r="28" spans="1:20">
      <c r="A28" s="11">
        <v>211</v>
      </c>
      <c r="B28" s="5" t="s">
        <v>41</v>
      </c>
      <c r="C28" s="15" t="s">
        <v>33</v>
      </c>
      <c r="D28" s="15" t="s">
        <v>33</v>
      </c>
      <c r="E28" s="15">
        <v>1</v>
      </c>
      <c r="F28" s="15" t="s">
        <v>33</v>
      </c>
      <c r="G28" s="15" t="s">
        <v>33</v>
      </c>
      <c r="H28" s="15" t="s">
        <v>33</v>
      </c>
      <c r="I28" s="15" t="s">
        <v>33</v>
      </c>
      <c r="J28" s="15">
        <v>1</v>
      </c>
      <c r="K28" s="15" t="s">
        <v>33</v>
      </c>
      <c r="L28" s="15" t="s">
        <v>33</v>
      </c>
      <c r="M28" s="15">
        <v>1</v>
      </c>
      <c r="N28" s="15" t="s">
        <v>33</v>
      </c>
      <c r="O28" s="15" t="s">
        <v>33</v>
      </c>
      <c r="P28" s="15" t="s">
        <v>33</v>
      </c>
      <c r="Q28" s="15" t="s">
        <v>33</v>
      </c>
      <c r="R28" s="15" t="s">
        <v>33</v>
      </c>
      <c r="S28" s="15" t="s">
        <v>33</v>
      </c>
      <c r="T28" s="15">
        <f t="shared" si="1"/>
        <v>3</v>
      </c>
    </row>
    <row r="29" spans="1:20">
      <c r="A29" s="11">
        <v>212</v>
      </c>
      <c r="B29" s="5" t="s">
        <v>42</v>
      </c>
      <c r="C29" s="15" t="s">
        <v>33</v>
      </c>
      <c r="D29" s="15" t="s">
        <v>33</v>
      </c>
      <c r="E29" s="15" t="s">
        <v>33</v>
      </c>
      <c r="F29" s="15" t="s">
        <v>33</v>
      </c>
      <c r="G29" s="15">
        <v>1</v>
      </c>
      <c r="H29" s="15">
        <v>1</v>
      </c>
      <c r="I29" s="15" t="s">
        <v>33</v>
      </c>
      <c r="J29" s="15" t="s">
        <v>33</v>
      </c>
      <c r="K29" s="15" t="s">
        <v>33</v>
      </c>
      <c r="L29" s="15" t="s">
        <v>33</v>
      </c>
      <c r="M29" s="15" t="s">
        <v>33</v>
      </c>
      <c r="N29" s="15" t="s">
        <v>33</v>
      </c>
      <c r="O29" s="15">
        <v>1</v>
      </c>
      <c r="P29" s="15" t="s">
        <v>33</v>
      </c>
      <c r="Q29" s="15" t="s">
        <v>33</v>
      </c>
      <c r="R29" s="15" t="s">
        <v>33</v>
      </c>
      <c r="S29" s="15" t="s">
        <v>33</v>
      </c>
      <c r="T29" s="15">
        <f t="shared" si="1"/>
        <v>3</v>
      </c>
    </row>
    <row r="30" spans="1:20">
      <c r="A30" s="11">
        <v>213</v>
      </c>
      <c r="B30" s="5" t="s">
        <v>43</v>
      </c>
      <c r="C30" s="15">
        <v>1</v>
      </c>
      <c r="D30" s="15">
        <v>1</v>
      </c>
      <c r="E30" s="15">
        <v>3</v>
      </c>
      <c r="F30" s="15">
        <v>3</v>
      </c>
      <c r="G30" s="15">
        <v>1</v>
      </c>
      <c r="H30" s="15" t="s">
        <v>33</v>
      </c>
      <c r="I30" s="15">
        <v>1</v>
      </c>
      <c r="J30" s="15">
        <v>1</v>
      </c>
      <c r="K30" s="15">
        <v>1</v>
      </c>
      <c r="L30" s="15" t="s">
        <v>33</v>
      </c>
      <c r="M30" s="15" t="s">
        <v>33</v>
      </c>
      <c r="N30" s="15" t="s">
        <v>33</v>
      </c>
      <c r="O30" s="15" t="s">
        <v>33</v>
      </c>
      <c r="P30" s="15" t="s">
        <v>33</v>
      </c>
      <c r="Q30" s="15" t="s">
        <v>33</v>
      </c>
      <c r="R30" s="15" t="s">
        <v>33</v>
      </c>
      <c r="S30" s="15" t="s">
        <v>33</v>
      </c>
      <c r="T30" s="15">
        <f t="shared" si="1"/>
        <v>12</v>
      </c>
    </row>
    <row r="31" spans="1:20">
      <c r="A31" s="11">
        <v>214</v>
      </c>
      <c r="B31" s="5" t="s">
        <v>44</v>
      </c>
      <c r="C31" s="15" t="s">
        <v>33</v>
      </c>
      <c r="D31" s="15" t="s">
        <v>33</v>
      </c>
      <c r="E31" s="15" t="s">
        <v>33</v>
      </c>
      <c r="F31" s="15">
        <v>1</v>
      </c>
      <c r="G31" s="15" t="s">
        <v>33</v>
      </c>
      <c r="H31" s="15" t="s">
        <v>33</v>
      </c>
      <c r="I31" s="15" t="s">
        <v>33</v>
      </c>
      <c r="J31" s="15" t="s">
        <v>33</v>
      </c>
      <c r="K31" s="15" t="s">
        <v>33</v>
      </c>
      <c r="L31" s="15" t="s">
        <v>33</v>
      </c>
      <c r="M31" s="15" t="s">
        <v>33</v>
      </c>
      <c r="N31" s="15" t="s">
        <v>33</v>
      </c>
      <c r="O31" s="15" t="s">
        <v>33</v>
      </c>
      <c r="P31" s="15" t="s">
        <v>33</v>
      </c>
      <c r="Q31" s="15" t="s">
        <v>33</v>
      </c>
      <c r="R31" s="15" t="s">
        <v>33</v>
      </c>
      <c r="S31" s="15" t="s">
        <v>33</v>
      </c>
      <c r="T31" s="15">
        <f t="shared" si="1"/>
        <v>1</v>
      </c>
    </row>
    <row r="32" spans="1:20">
      <c r="A32" s="11">
        <v>215</v>
      </c>
      <c r="B32" s="5" t="s">
        <v>45</v>
      </c>
      <c r="C32" s="15">
        <v>4</v>
      </c>
      <c r="D32" s="15">
        <v>6</v>
      </c>
      <c r="E32" s="15">
        <v>9</v>
      </c>
      <c r="F32" s="15">
        <v>9</v>
      </c>
      <c r="G32" s="15">
        <v>5</v>
      </c>
      <c r="H32" s="15">
        <v>4</v>
      </c>
      <c r="I32" s="15">
        <v>7</v>
      </c>
      <c r="J32" s="15">
        <v>3</v>
      </c>
      <c r="K32" s="15">
        <v>5</v>
      </c>
      <c r="L32" s="15">
        <v>8</v>
      </c>
      <c r="M32" s="15">
        <v>3</v>
      </c>
      <c r="N32" s="15">
        <v>2</v>
      </c>
      <c r="O32" s="15" t="s">
        <v>33</v>
      </c>
      <c r="P32" s="15">
        <v>2</v>
      </c>
      <c r="Q32" s="15">
        <v>1</v>
      </c>
      <c r="R32" s="15">
        <v>2</v>
      </c>
      <c r="S32" s="15">
        <v>1</v>
      </c>
      <c r="T32" s="15">
        <f t="shared" si="1"/>
        <v>71</v>
      </c>
    </row>
    <row r="33" spans="1:20">
      <c r="A33" s="11">
        <v>216</v>
      </c>
      <c r="B33" s="5" t="s">
        <v>46</v>
      </c>
      <c r="C33" s="15">
        <v>9</v>
      </c>
      <c r="D33" s="15">
        <v>3</v>
      </c>
      <c r="E33" s="15">
        <v>7</v>
      </c>
      <c r="F33" s="15">
        <v>7</v>
      </c>
      <c r="G33" s="15">
        <v>6</v>
      </c>
      <c r="H33" s="15">
        <v>4</v>
      </c>
      <c r="I33" s="15">
        <v>1</v>
      </c>
      <c r="J33" s="15">
        <v>3</v>
      </c>
      <c r="K33" s="15">
        <v>2</v>
      </c>
      <c r="L33" s="15">
        <v>3</v>
      </c>
      <c r="M33" s="15">
        <v>2</v>
      </c>
      <c r="N33" s="15">
        <v>3</v>
      </c>
      <c r="O33" s="15">
        <v>5</v>
      </c>
      <c r="P33" s="15">
        <v>1</v>
      </c>
      <c r="Q33" s="15">
        <v>2</v>
      </c>
      <c r="R33" s="15" t="s">
        <v>33</v>
      </c>
      <c r="S33" s="15">
        <v>1</v>
      </c>
      <c r="T33" s="15">
        <f t="shared" si="1"/>
        <v>59</v>
      </c>
    </row>
    <row r="34" spans="1:20">
      <c r="A34" s="11">
        <v>217</v>
      </c>
      <c r="B34" s="5" t="s">
        <v>47</v>
      </c>
      <c r="C34" s="15">
        <v>1</v>
      </c>
      <c r="D34" s="15">
        <v>2</v>
      </c>
      <c r="E34" s="15">
        <v>3</v>
      </c>
      <c r="F34" s="15">
        <v>3</v>
      </c>
      <c r="G34" s="15" t="s">
        <v>33</v>
      </c>
      <c r="H34" s="15">
        <v>4</v>
      </c>
      <c r="I34" s="15" t="s">
        <v>33</v>
      </c>
      <c r="J34" s="15">
        <v>2</v>
      </c>
      <c r="K34" s="15">
        <v>3</v>
      </c>
      <c r="L34" s="15">
        <v>3</v>
      </c>
      <c r="M34" s="15">
        <v>1</v>
      </c>
      <c r="N34" s="15" t="s">
        <v>33</v>
      </c>
      <c r="O34" s="15">
        <v>2</v>
      </c>
      <c r="P34" s="15">
        <v>1</v>
      </c>
      <c r="Q34" s="15">
        <v>1</v>
      </c>
      <c r="R34" s="15" t="s">
        <v>33</v>
      </c>
      <c r="S34" s="15" t="s">
        <v>33</v>
      </c>
      <c r="T34" s="15">
        <f t="shared" si="1"/>
        <v>26</v>
      </c>
    </row>
    <row r="35" spans="1:20">
      <c r="A35" s="11">
        <v>219</v>
      </c>
      <c r="B35" s="5" t="s">
        <v>48</v>
      </c>
      <c r="C35" s="15">
        <v>9</v>
      </c>
      <c r="D35" s="15">
        <v>6</v>
      </c>
      <c r="E35" s="15">
        <v>13</v>
      </c>
      <c r="F35" s="15">
        <v>7</v>
      </c>
      <c r="G35" s="15">
        <v>10</v>
      </c>
      <c r="H35" s="15">
        <v>9</v>
      </c>
      <c r="I35" s="15">
        <v>8</v>
      </c>
      <c r="J35" s="15">
        <v>3</v>
      </c>
      <c r="K35" s="15">
        <v>7</v>
      </c>
      <c r="L35" s="15">
        <v>9</v>
      </c>
      <c r="M35" s="15">
        <v>8</v>
      </c>
      <c r="N35" s="15">
        <v>5</v>
      </c>
      <c r="O35" s="15" t="s">
        <v>33</v>
      </c>
      <c r="P35" s="15">
        <v>3</v>
      </c>
      <c r="Q35" s="15">
        <v>1</v>
      </c>
      <c r="R35" s="15">
        <v>1</v>
      </c>
      <c r="S35" s="15">
        <v>3</v>
      </c>
      <c r="T35" s="15">
        <f t="shared" si="1"/>
        <v>102</v>
      </c>
    </row>
    <row r="36" spans="1:20">
      <c r="A36" s="11">
        <v>293</v>
      </c>
      <c r="B36" s="5" t="s">
        <v>49</v>
      </c>
      <c r="C36" s="15">
        <v>1</v>
      </c>
      <c r="D36" s="15" t="s">
        <v>33</v>
      </c>
      <c r="E36" s="15" t="s">
        <v>33</v>
      </c>
      <c r="F36" s="15">
        <v>1</v>
      </c>
      <c r="G36" s="15" t="s">
        <v>33</v>
      </c>
      <c r="H36" s="15" t="s">
        <v>33</v>
      </c>
      <c r="I36" s="15" t="s">
        <v>33</v>
      </c>
      <c r="J36" s="15">
        <v>1</v>
      </c>
      <c r="K36" s="15" t="s">
        <v>33</v>
      </c>
      <c r="L36" s="15">
        <v>1</v>
      </c>
      <c r="M36" s="15" t="s">
        <v>33</v>
      </c>
      <c r="N36" s="15" t="s">
        <v>33</v>
      </c>
      <c r="O36" s="15">
        <v>1</v>
      </c>
      <c r="P36" s="15" t="s">
        <v>33</v>
      </c>
      <c r="Q36" s="15" t="s">
        <v>33</v>
      </c>
      <c r="R36" s="15" t="s">
        <v>33</v>
      </c>
      <c r="S36" s="15" t="s">
        <v>33</v>
      </c>
      <c r="T36" s="15">
        <f t="shared" si="1"/>
        <v>5</v>
      </c>
    </row>
    <row r="37" spans="1:20">
      <c r="A37" s="11">
        <v>294</v>
      </c>
      <c r="B37" s="5" t="s">
        <v>50</v>
      </c>
      <c r="C37" s="15" t="s">
        <v>33</v>
      </c>
      <c r="D37" s="15">
        <v>1</v>
      </c>
      <c r="E37" s="15">
        <v>1</v>
      </c>
      <c r="F37" s="15" t="s">
        <v>33</v>
      </c>
      <c r="G37" s="15">
        <v>1</v>
      </c>
      <c r="H37" s="15" t="s">
        <v>33</v>
      </c>
      <c r="I37" s="15" t="s">
        <v>33</v>
      </c>
      <c r="J37" s="15" t="s">
        <v>33</v>
      </c>
      <c r="K37" s="15">
        <v>3</v>
      </c>
      <c r="L37" s="15" t="s">
        <v>33</v>
      </c>
      <c r="M37" s="15" t="s">
        <v>33</v>
      </c>
      <c r="N37" s="15" t="s">
        <v>33</v>
      </c>
      <c r="O37" s="15">
        <v>1</v>
      </c>
      <c r="P37" s="15" t="s">
        <v>33</v>
      </c>
      <c r="Q37" s="15" t="s">
        <v>33</v>
      </c>
      <c r="R37" s="15">
        <v>1</v>
      </c>
      <c r="S37" s="15" t="s">
        <v>33</v>
      </c>
      <c r="T37" s="15">
        <f t="shared" si="1"/>
        <v>8</v>
      </c>
    </row>
    <row r="38" spans="1:20">
      <c r="A38" s="11">
        <v>295</v>
      </c>
      <c r="B38" s="5" t="s">
        <v>51</v>
      </c>
      <c r="C38" s="15" t="s">
        <v>33</v>
      </c>
      <c r="D38" s="15" t="s">
        <v>33</v>
      </c>
      <c r="E38" s="15" t="s">
        <v>33</v>
      </c>
      <c r="F38" s="15" t="s">
        <v>33</v>
      </c>
      <c r="G38" s="15" t="s">
        <v>33</v>
      </c>
      <c r="H38" s="15" t="s">
        <v>33</v>
      </c>
      <c r="I38" s="15" t="s">
        <v>33</v>
      </c>
      <c r="J38" s="15" t="s">
        <v>33</v>
      </c>
      <c r="K38" s="15" t="s">
        <v>33</v>
      </c>
      <c r="L38" s="15" t="s">
        <v>33</v>
      </c>
      <c r="M38" s="15" t="s">
        <v>33</v>
      </c>
      <c r="N38" s="15" t="s">
        <v>33</v>
      </c>
      <c r="O38" s="15">
        <v>1</v>
      </c>
      <c r="P38" s="15" t="s">
        <v>33</v>
      </c>
      <c r="Q38" s="15" t="s">
        <v>33</v>
      </c>
      <c r="R38" s="15" t="s">
        <v>33</v>
      </c>
      <c r="S38" s="15" t="s">
        <v>33</v>
      </c>
      <c r="T38" s="15">
        <f t="shared" si="1"/>
        <v>1</v>
      </c>
    </row>
    <row r="39" spans="1:20">
      <c r="A39" s="11">
        <v>296</v>
      </c>
      <c r="B39" s="5" t="s">
        <v>52</v>
      </c>
      <c r="C39" s="15">
        <v>229</v>
      </c>
      <c r="D39" s="15">
        <v>201</v>
      </c>
      <c r="E39" s="15">
        <v>217</v>
      </c>
      <c r="F39" s="15">
        <v>234</v>
      </c>
      <c r="G39" s="15">
        <v>235</v>
      </c>
      <c r="H39" s="15">
        <v>200</v>
      </c>
      <c r="I39" s="15">
        <v>163</v>
      </c>
      <c r="J39" s="15">
        <v>136</v>
      </c>
      <c r="K39" s="15">
        <v>133</v>
      </c>
      <c r="L39" s="15">
        <v>107</v>
      </c>
      <c r="M39" s="15">
        <v>98</v>
      </c>
      <c r="N39" s="15">
        <v>81</v>
      </c>
      <c r="O39" s="15">
        <v>56</v>
      </c>
      <c r="P39" s="15">
        <v>36</v>
      </c>
      <c r="Q39" s="15">
        <v>19</v>
      </c>
      <c r="R39" s="15">
        <v>14</v>
      </c>
      <c r="S39" s="15">
        <v>13</v>
      </c>
      <c r="T39" s="15">
        <f t="shared" si="1"/>
        <v>2172</v>
      </c>
    </row>
    <row r="40" spans="1:20">
      <c r="A40" s="11">
        <v>297</v>
      </c>
      <c r="B40" s="5" t="s">
        <v>53</v>
      </c>
      <c r="C40" s="15">
        <v>18</v>
      </c>
      <c r="D40" s="15">
        <v>13</v>
      </c>
      <c r="E40" s="15">
        <v>18</v>
      </c>
      <c r="F40" s="15">
        <v>18</v>
      </c>
      <c r="G40" s="15">
        <v>19</v>
      </c>
      <c r="H40" s="15">
        <v>19</v>
      </c>
      <c r="I40" s="15">
        <v>10</v>
      </c>
      <c r="J40" s="15">
        <v>9</v>
      </c>
      <c r="K40" s="15">
        <v>14</v>
      </c>
      <c r="L40" s="15">
        <v>15</v>
      </c>
      <c r="M40" s="15">
        <v>7</v>
      </c>
      <c r="N40" s="15">
        <v>8</v>
      </c>
      <c r="O40" s="15">
        <v>7</v>
      </c>
      <c r="P40" s="15">
        <v>2</v>
      </c>
      <c r="Q40" s="15">
        <v>3</v>
      </c>
      <c r="R40" s="15">
        <v>3</v>
      </c>
      <c r="S40" s="15">
        <v>1</v>
      </c>
      <c r="T40" s="15">
        <f t="shared" si="1"/>
        <v>184</v>
      </c>
    </row>
    <row r="41" spans="1:20">
      <c r="A41" s="11">
        <v>298</v>
      </c>
      <c r="B41" s="5" t="s">
        <v>495</v>
      </c>
      <c r="C41" s="15" t="s">
        <v>33</v>
      </c>
      <c r="D41" s="15" t="s">
        <v>33</v>
      </c>
      <c r="E41" s="15">
        <v>1</v>
      </c>
      <c r="F41" s="15">
        <v>1</v>
      </c>
      <c r="G41" s="15" t="s">
        <v>33</v>
      </c>
      <c r="H41" s="15" t="s">
        <v>33</v>
      </c>
      <c r="I41" s="15" t="s">
        <v>33</v>
      </c>
      <c r="J41" s="15" t="s">
        <v>33</v>
      </c>
      <c r="K41" s="15" t="s">
        <v>33</v>
      </c>
      <c r="L41" s="15">
        <v>1</v>
      </c>
      <c r="M41" s="15" t="s">
        <v>33</v>
      </c>
      <c r="N41" s="15" t="s">
        <v>33</v>
      </c>
      <c r="O41" s="15" t="s">
        <v>33</v>
      </c>
      <c r="P41" s="15" t="s">
        <v>33</v>
      </c>
      <c r="Q41" s="15" t="s">
        <v>33</v>
      </c>
      <c r="R41" s="15" t="s">
        <v>33</v>
      </c>
      <c r="S41" s="15" t="s">
        <v>33</v>
      </c>
      <c r="T41" s="15">
        <f t="shared" si="1"/>
        <v>3</v>
      </c>
    </row>
    <row r="42" spans="1:20">
      <c r="A42" s="11">
        <v>301</v>
      </c>
      <c r="B42" s="5" t="s">
        <v>55</v>
      </c>
      <c r="C42" s="15">
        <v>42</v>
      </c>
      <c r="D42" s="15">
        <v>41</v>
      </c>
      <c r="E42" s="15">
        <v>52</v>
      </c>
      <c r="F42" s="15">
        <v>66</v>
      </c>
      <c r="G42" s="15">
        <v>74</v>
      </c>
      <c r="H42" s="15">
        <v>66</v>
      </c>
      <c r="I42" s="15">
        <v>52</v>
      </c>
      <c r="J42" s="15">
        <v>46</v>
      </c>
      <c r="K42" s="15">
        <v>61</v>
      </c>
      <c r="L42" s="15">
        <v>48</v>
      </c>
      <c r="M42" s="15">
        <v>36</v>
      </c>
      <c r="N42" s="15">
        <v>39</v>
      </c>
      <c r="O42" s="15">
        <v>27</v>
      </c>
      <c r="P42" s="15">
        <v>23</v>
      </c>
      <c r="Q42" s="15">
        <v>20</v>
      </c>
      <c r="R42" s="15">
        <v>8</v>
      </c>
      <c r="S42" s="15">
        <v>19</v>
      </c>
      <c r="T42" s="15">
        <f t="shared" si="1"/>
        <v>720</v>
      </c>
    </row>
    <row r="43" spans="1:20">
      <c r="A43" s="11">
        <v>302</v>
      </c>
      <c r="B43" s="5" t="s">
        <v>56</v>
      </c>
      <c r="C43" s="15" t="s">
        <v>33</v>
      </c>
      <c r="D43" s="15" t="s">
        <v>33</v>
      </c>
      <c r="E43" s="15">
        <v>2</v>
      </c>
      <c r="F43" s="15" t="s">
        <v>33</v>
      </c>
      <c r="G43" s="15">
        <v>3</v>
      </c>
      <c r="H43" s="15">
        <v>1</v>
      </c>
      <c r="I43" s="15" t="s">
        <v>33</v>
      </c>
      <c r="J43" s="15" t="s">
        <v>33</v>
      </c>
      <c r="K43" s="15" t="s">
        <v>33</v>
      </c>
      <c r="L43" s="15" t="s">
        <v>33</v>
      </c>
      <c r="M43" s="15">
        <v>1</v>
      </c>
      <c r="N43" s="15" t="s">
        <v>33</v>
      </c>
      <c r="O43" s="15" t="s">
        <v>33</v>
      </c>
      <c r="P43" s="15" t="s">
        <v>33</v>
      </c>
      <c r="Q43" s="15" t="s">
        <v>33</v>
      </c>
      <c r="R43" s="15">
        <v>1</v>
      </c>
      <c r="S43" s="15" t="s">
        <v>33</v>
      </c>
      <c r="T43" s="15">
        <f t="shared" si="1"/>
        <v>8</v>
      </c>
    </row>
    <row r="44" spans="1:20">
      <c r="A44" s="11">
        <v>303</v>
      </c>
      <c r="B44" s="5" t="s">
        <v>57</v>
      </c>
      <c r="C44" s="15">
        <v>16</v>
      </c>
      <c r="D44" s="15">
        <v>7</v>
      </c>
      <c r="E44" s="15">
        <v>21</v>
      </c>
      <c r="F44" s="15">
        <v>24</v>
      </c>
      <c r="G44" s="15">
        <v>24</v>
      </c>
      <c r="H44" s="15">
        <v>24</v>
      </c>
      <c r="I44" s="15">
        <v>24</v>
      </c>
      <c r="J44" s="15">
        <v>12</v>
      </c>
      <c r="K44" s="15">
        <v>27</v>
      </c>
      <c r="L44" s="15">
        <v>32</v>
      </c>
      <c r="M44" s="15">
        <v>30</v>
      </c>
      <c r="N44" s="15">
        <v>22</v>
      </c>
      <c r="O44" s="15">
        <v>18</v>
      </c>
      <c r="P44" s="15">
        <v>17</v>
      </c>
      <c r="Q44" s="15">
        <v>13</v>
      </c>
      <c r="R44" s="15">
        <v>10</v>
      </c>
      <c r="S44" s="15">
        <v>14</v>
      </c>
      <c r="T44" s="15">
        <f t="shared" si="1"/>
        <v>335</v>
      </c>
    </row>
    <row r="45" spans="1:20">
      <c r="A45" s="11">
        <v>304</v>
      </c>
      <c r="B45" s="5" t="s">
        <v>58</v>
      </c>
      <c r="C45" s="15">
        <v>76</v>
      </c>
      <c r="D45" s="15">
        <v>67</v>
      </c>
      <c r="E45" s="15">
        <v>78</v>
      </c>
      <c r="F45" s="15">
        <v>81</v>
      </c>
      <c r="G45" s="15">
        <v>103</v>
      </c>
      <c r="H45" s="15">
        <v>85</v>
      </c>
      <c r="I45" s="15">
        <v>101</v>
      </c>
      <c r="J45" s="15">
        <v>64</v>
      </c>
      <c r="K45" s="15">
        <v>60</v>
      </c>
      <c r="L45" s="15">
        <v>89</v>
      </c>
      <c r="M45" s="15">
        <v>86</v>
      </c>
      <c r="N45" s="15">
        <v>61</v>
      </c>
      <c r="O45" s="15">
        <v>60</v>
      </c>
      <c r="P45" s="15">
        <v>46</v>
      </c>
      <c r="Q45" s="15">
        <v>32</v>
      </c>
      <c r="R45" s="15">
        <v>34</v>
      </c>
      <c r="S45" s="15">
        <v>25</v>
      </c>
      <c r="T45" s="15">
        <f t="shared" si="1"/>
        <v>1148</v>
      </c>
    </row>
    <row r="46" spans="1:20">
      <c r="A46" s="11">
        <v>305</v>
      </c>
      <c r="B46" s="5" t="s">
        <v>59</v>
      </c>
      <c r="C46" s="15">
        <v>36</v>
      </c>
      <c r="D46" s="15">
        <v>30</v>
      </c>
      <c r="E46" s="15">
        <v>54</v>
      </c>
      <c r="F46" s="15">
        <v>45</v>
      </c>
      <c r="G46" s="15">
        <v>57</v>
      </c>
      <c r="H46" s="15">
        <v>60</v>
      </c>
      <c r="I46" s="15">
        <v>49</v>
      </c>
      <c r="J46" s="15">
        <v>34</v>
      </c>
      <c r="K46" s="15">
        <v>34</v>
      </c>
      <c r="L46" s="15">
        <v>43</v>
      </c>
      <c r="M46" s="15">
        <v>37</v>
      </c>
      <c r="N46" s="15">
        <v>42</v>
      </c>
      <c r="O46" s="15">
        <v>34</v>
      </c>
      <c r="P46" s="15">
        <v>24</v>
      </c>
      <c r="Q46" s="15">
        <v>26</v>
      </c>
      <c r="R46" s="15">
        <v>18</v>
      </c>
      <c r="S46" s="15">
        <v>16</v>
      </c>
      <c r="T46" s="15">
        <f t="shared" si="1"/>
        <v>639</v>
      </c>
    </row>
    <row r="47" spans="1:20">
      <c r="A47" s="11">
        <v>306</v>
      </c>
      <c r="B47" s="5" t="s">
        <v>60</v>
      </c>
      <c r="C47" s="15">
        <v>78</v>
      </c>
      <c r="D47" s="15">
        <v>68</v>
      </c>
      <c r="E47" s="15">
        <v>78</v>
      </c>
      <c r="F47" s="15">
        <v>73</v>
      </c>
      <c r="G47" s="15">
        <v>76</v>
      </c>
      <c r="H47" s="15">
        <v>69</v>
      </c>
      <c r="I47" s="15">
        <v>59</v>
      </c>
      <c r="J47" s="15">
        <v>57</v>
      </c>
      <c r="K47" s="15">
        <v>45</v>
      </c>
      <c r="L47" s="15">
        <v>55</v>
      </c>
      <c r="M47" s="15">
        <v>62</v>
      </c>
      <c r="N47" s="15">
        <v>63</v>
      </c>
      <c r="O47" s="15">
        <v>34</v>
      </c>
      <c r="P47" s="15">
        <v>40</v>
      </c>
      <c r="Q47" s="15">
        <v>22</v>
      </c>
      <c r="R47" s="15">
        <v>19</v>
      </c>
      <c r="S47" s="15">
        <v>15</v>
      </c>
      <c r="T47" s="15">
        <f t="shared" si="1"/>
        <v>913</v>
      </c>
    </row>
    <row r="48" spans="1:20">
      <c r="A48" s="11">
        <v>307</v>
      </c>
      <c r="B48" s="5" t="s">
        <v>61</v>
      </c>
      <c r="C48" s="15">
        <v>35</v>
      </c>
      <c r="D48" s="15">
        <v>22</v>
      </c>
      <c r="E48" s="15">
        <v>29</v>
      </c>
      <c r="F48" s="15">
        <v>29</v>
      </c>
      <c r="G48" s="15">
        <v>43</v>
      </c>
      <c r="H48" s="15">
        <v>32</v>
      </c>
      <c r="I48" s="15">
        <v>22</v>
      </c>
      <c r="J48" s="15">
        <v>27</v>
      </c>
      <c r="K48" s="15">
        <v>22</v>
      </c>
      <c r="L48" s="15">
        <v>36</v>
      </c>
      <c r="M48" s="15">
        <v>25</v>
      </c>
      <c r="N48" s="15">
        <v>23</v>
      </c>
      <c r="O48" s="15">
        <v>20</v>
      </c>
      <c r="P48" s="15">
        <v>20</v>
      </c>
      <c r="Q48" s="15">
        <v>7</v>
      </c>
      <c r="R48" s="15">
        <v>10</v>
      </c>
      <c r="S48" s="15">
        <v>11</v>
      </c>
      <c r="T48" s="15">
        <f t="shared" si="1"/>
        <v>413</v>
      </c>
    </row>
    <row r="49" spans="1:20">
      <c r="A49" s="11">
        <v>308</v>
      </c>
      <c r="B49" s="5" t="s">
        <v>62</v>
      </c>
      <c r="C49" s="15">
        <v>3</v>
      </c>
      <c r="D49" s="15">
        <v>2</v>
      </c>
      <c r="E49" s="15">
        <v>2</v>
      </c>
      <c r="F49" s="15">
        <v>5</v>
      </c>
      <c r="G49" s="15">
        <v>2</v>
      </c>
      <c r="H49" s="15">
        <v>2</v>
      </c>
      <c r="I49" s="15">
        <v>4</v>
      </c>
      <c r="J49" s="15">
        <v>3</v>
      </c>
      <c r="K49" s="15">
        <v>6</v>
      </c>
      <c r="L49" s="15">
        <v>3</v>
      </c>
      <c r="M49" s="15">
        <v>6</v>
      </c>
      <c r="N49" s="15">
        <v>8</v>
      </c>
      <c r="O49" s="15">
        <v>6</v>
      </c>
      <c r="P49" s="15">
        <v>4</v>
      </c>
      <c r="Q49" s="15">
        <v>1</v>
      </c>
      <c r="R49" s="15">
        <v>2</v>
      </c>
      <c r="S49" s="15">
        <v>1</v>
      </c>
      <c r="T49" s="15">
        <f t="shared" si="1"/>
        <v>60</v>
      </c>
    </row>
    <row r="50" spans="1:20">
      <c r="A50" s="11">
        <v>309</v>
      </c>
      <c r="B50" s="5" t="s">
        <v>63</v>
      </c>
      <c r="C50" s="15">
        <v>103</v>
      </c>
      <c r="D50" s="15">
        <v>101</v>
      </c>
      <c r="E50" s="15">
        <v>92</v>
      </c>
      <c r="F50" s="15">
        <v>71</v>
      </c>
      <c r="G50" s="15">
        <v>85</v>
      </c>
      <c r="H50" s="15">
        <v>88</v>
      </c>
      <c r="I50" s="15">
        <v>56</v>
      </c>
      <c r="J50" s="15">
        <v>58</v>
      </c>
      <c r="K50" s="15">
        <v>48</v>
      </c>
      <c r="L50" s="15">
        <v>49</v>
      </c>
      <c r="M50" s="15">
        <v>53</v>
      </c>
      <c r="N50" s="15">
        <v>33</v>
      </c>
      <c r="O50" s="15">
        <v>30</v>
      </c>
      <c r="P50" s="15">
        <v>35</v>
      </c>
      <c r="Q50" s="15">
        <v>25</v>
      </c>
      <c r="R50" s="15">
        <v>20</v>
      </c>
      <c r="S50" s="15">
        <v>16</v>
      </c>
      <c r="T50" s="15">
        <f t="shared" si="1"/>
        <v>963</v>
      </c>
    </row>
    <row r="51" spans="1:20">
      <c r="A51" s="11">
        <v>310</v>
      </c>
      <c r="B51" s="5" t="s">
        <v>64</v>
      </c>
      <c r="C51" s="15">
        <v>97</v>
      </c>
      <c r="D51" s="15">
        <v>61</v>
      </c>
      <c r="E51" s="15">
        <v>64</v>
      </c>
      <c r="F51" s="15">
        <v>59</v>
      </c>
      <c r="G51" s="15">
        <v>72</v>
      </c>
      <c r="H51" s="15">
        <v>37</v>
      </c>
      <c r="I51" s="15">
        <v>35</v>
      </c>
      <c r="J51" s="15">
        <v>33</v>
      </c>
      <c r="K51" s="15">
        <v>34</v>
      </c>
      <c r="L51" s="15">
        <v>42</v>
      </c>
      <c r="M51" s="15">
        <v>41</v>
      </c>
      <c r="N51" s="15">
        <v>47</v>
      </c>
      <c r="O51" s="15">
        <v>35</v>
      </c>
      <c r="P51" s="15">
        <v>33</v>
      </c>
      <c r="Q51" s="15">
        <v>28</v>
      </c>
      <c r="R51" s="15">
        <v>18</v>
      </c>
      <c r="S51" s="15">
        <v>9</v>
      </c>
      <c r="T51" s="15">
        <f t="shared" si="1"/>
        <v>745</v>
      </c>
    </row>
    <row r="52" spans="1:20">
      <c r="A52" s="11">
        <v>311</v>
      </c>
      <c r="B52" s="5" t="s">
        <v>65</v>
      </c>
      <c r="C52" s="15">
        <v>3</v>
      </c>
      <c r="D52" s="15">
        <v>2</v>
      </c>
      <c r="E52" s="15">
        <v>3</v>
      </c>
      <c r="F52" s="15">
        <v>4</v>
      </c>
      <c r="G52" s="15">
        <v>4</v>
      </c>
      <c r="H52" s="15">
        <v>5</v>
      </c>
      <c r="I52" s="15">
        <v>2</v>
      </c>
      <c r="J52" s="15">
        <v>2</v>
      </c>
      <c r="K52" s="15">
        <v>2</v>
      </c>
      <c r="L52" s="15" t="s">
        <v>33</v>
      </c>
      <c r="M52" s="15">
        <v>6</v>
      </c>
      <c r="N52" s="15">
        <v>5</v>
      </c>
      <c r="O52" s="15">
        <v>4</v>
      </c>
      <c r="P52" s="15">
        <v>3</v>
      </c>
      <c r="Q52" s="15">
        <v>3</v>
      </c>
      <c r="R52" s="15">
        <v>2</v>
      </c>
      <c r="S52" s="15">
        <v>2</v>
      </c>
      <c r="T52" s="15">
        <f t="shared" si="1"/>
        <v>52</v>
      </c>
    </row>
    <row r="53" spans="1:20">
      <c r="A53" s="11">
        <v>312</v>
      </c>
      <c r="B53" s="5" t="s">
        <v>66</v>
      </c>
      <c r="C53" s="15">
        <v>96</v>
      </c>
      <c r="D53" s="15">
        <v>69</v>
      </c>
      <c r="E53" s="15">
        <v>86</v>
      </c>
      <c r="F53" s="15">
        <v>92</v>
      </c>
      <c r="G53" s="15">
        <v>93</v>
      </c>
      <c r="H53" s="15">
        <v>76</v>
      </c>
      <c r="I53" s="15">
        <v>80</v>
      </c>
      <c r="J53" s="15">
        <v>67</v>
      </c>
      <c r="K53" s="15">
        <v>63</v>
      </c>
      <c r="L53" s="15">
        <v>86</v>
      </c>
      <c r="M53" s="15">
        <v>96</v>
      </c>
      <c r="N53" s="15">
        <v>87</v>
      </c>
      <c r="O53" s="15">
        <v>75</v>
      </c>
      <c r="P53" s="15">
        <v>64</v>
      </c>
      <c r="Q53" s="15">
        <v>34</v>
      </c>
      <c r="R53" s="15">
        <v>23</v>
      </c>
      <c r="S53" s="15">
        <v>16</v>
      </c>
      <c r="T53" s="15">
        <f t="shared" si="1"/>
        <v>1203</v>
      </c>
    </row>
    <row r="54" spans="1:20">
      <c r="A54" s="11">
        <v>313</v>
      </c>
      <c r="B54" s="5" t="s">
        <v>67</v>
      </c>
      <c r="C54" s="15">
        <v>15</v>
      </c>
      <c r="D54" s="15">
        <v>13</v>
      </c>
      <c r="E54" s="15">
        <v>9</v>
      </c>
      <c r="F54" s="15">
        <v>10</v>
      </c>
      <c r="G54" s="15">
        <v>15</v>
      </c>
      <c r="H54" s="15">
        <v>13</v>
      </c>
      <c r="I54" s="15">
        <v>15</v>
      </c>
      <c r="J54" s="15">
        <v>7</v>
      </c>
      <c r="K54" s="15">
        <v>13</v>
      </c>
      <c r="L54" s="15">
        <v>13</v>
      </c>
      <c r="M54" s="15">
        <v>10</v>
      </c>
      <c r="N54" s="15">
        <v>7</v>
      </c>
      <c r="O54" s="15">
        <v>7</v>
      </c>
      <c r="P54" s="15">
        <v>8</v>
      </c>
      <c r="Q54" s="15">
        <v>4</v>
      </c>
      <c r="R54" s="15">
        <v>3</v>
      </c>
      <c r="S54" s="15">
        <v>2</v>
      </c>
      <c r="T54" s="15">
        <f t="shared" si="1"/>
        <v>164</v>
      </c>
    </row>
    <row r="55" spans="1:20">
      <c r="A55" s="11">
        <v>314</v>
      </c>
      <c r="B55" s="5" t="s">
        <v>68</v>
      </c>
      <c r="C55" s="15">
        <v>28</v>
      </c>
      <c r="D55" s="15">
        <v>18</v>
      </c>
      <c r="E55" s="15">
        <v>22</v>
      </c>
      <c r="F55" s="15">
        <v>17</v>
      </c>
      <c r="G55" s="15">
        <v>22</v>
      </c>
      <c r="H55" s="15">
        <v>29</v>
      </c>
      <c r="I55" s="15">
        <v>18</v>
      </c>
      <c r="J55" s="15">
        <v>24</v>
      </c>
      <c r="K55" s="15">
        <v>18</v>
      </c>
      <c r="L55" s="15">
        <v>30</v>
      </c>
      <c r="M55" s="15">
        <v>17</v>
      </c>
      <c r="N55" s="15">
        <v>15</v>
      </c>
      <c r="O55" s="15">
        <v>11</v>
      </c>
      <c r="P55" s="15">
        <v>7</v>
      </c>
      <c r="Q55" s="15">
        <v>11</v>
      </c>
      <c r="R55" s="15">
        <v>10</v>
      </c>
      <c r="S55" s="15">
        <v>8</v>
      </c>
      <c r="T55" s="15">
        <f t="shared" si="1"/>
        <v>305</v>
      </c>
    </row>
    <row r="56" spans="1:20">
      <c r="A56" s="11">
        <v>315</v>
      </c>
      <c r="B56" s="5" t="s">
        <v>69</v>
      </c>
      <c r="C56" s="15">
        <v>8</v>
      </c>
      <c r="D56" s="15">
        <v>8</v>
      </c>
      <c r="E56" s="15">
        <v>6</v>
      </c>
      <c r="F56" s="15">
        <v>7</v>
      </c>
      <c r="G56" s="15">
        <v>9</v>
      </c>
      <c r="H56" s="15">
        <v>11</v>
      </c>
      <c r="I56" s="15">
        <v>8</v>
      </c>
      <c r="J56" s="15">
        <v>7</v>
      </c>
      <c r="K56" s="15">
        <v>2</v>
      </c>
      <c r="L56" s="15">
        <v>6</v>
      </c>
      <c r="M56" s="15">
        <v>4</v>
      </c>
      <c r="N56" s="15">
        <v>6</v>
      </c>
      <c r="O56" s="15">
        <v>3</v>
      </c>
      <c r="P56" s="15">
        <v>7</v>
      </c>
      <c r="Q56" s="15">
        <v>1</v>
      </c>
      <c r="R56" s="15">
        <v>1</v>
      </c>
      <c r="S56" s="15" t="s">
        <v>33</v>
      </c>
      <c r="T56" s="15">
        <f t="shared" si="1"/>
        <v>94</v>
      </c>
    </row>
    <row r="57" spans="1:20">
      <c r="A57" s="11">
        <v>316</v>
      </c>
      <c r="B57" s="5" t="s">
        <v>70</v>
      </c>
      <c r="C57" s="15">
        <v>1</v>
      </c>
      <c r="D57" s="15" t="s">
        <v>33</v>
      </c>
      <c r="E57" s="15">
        <v>1</v>
      </c>
      <c r="F57" s="15" t="s">
        <v>33</v>
      </c>
      <c r="G57" s="15" t="s">
        <v>33</v>
      </c>
      <c r="H57" s="15" t="s">
        <v>33</v>
      </c>
      <c r="I57" s="15" t="s">
        <v>33</v>
      </c>
      <c r="J57" s="15" t="s">
        <v>33</v>
      </c>
      <c r="K57" s="15" t="s">
        <v>33</v>
      </c>
      <c r="L57" s="15" t="s">
        <v>33</v>
      </c>
      <c r="M57" s="15">
        <v>3</v>
      </c>
      <c r="N57" s="15">
        <v>2</v>
      </c>
      <c r="O57" s="15" t="s">
        <v>33</v>
      </c>
      <c r="P57" s="15" t="s">
        <v>33</v>
      </c>
      <c r="Q57" s="15" t="s">
        <v>33</v>
      </c>
      <c r="R57" s="15" t="s">
        <v>33</v>
      </c>
      <c r="S57" s="15" t="s">
        <v>33</v>
      </c>
      <c r="T57" s="15">
        <f t="shared" si="1"/>
        <v>7</v>
      </c>
    </row>
    <row r="58" spans="1:20">
      <c r="A58" s="11">
        <v>401</v>
      </c>
      <c r="B58" s="5" t="s">
        <v>72</v>
      </c>
      <c r="C58" s="15">
        <v>59</v>
      </c>
      <c r="D58" s="15">
        <v>53</v>
      </c>
      <c r="E58" s="15">
        <v>69</v>
      </c>
      <c r="F58" s="15">
        <v>50</v>
      </c>
      <c r="G58" s="15">
        <v>66</v>
      </c>
      <c r="H58" s="15">
        <v>51</v>
      </c>
      <c r="I58" s="15">
        <v>44</v>
      </c>
      <c r="J58" s="15">
        <v>49</v>
      </c>
      <c r="K58" s="15">
        <v>47</v>
      </c>
      <c r="L58" s="15">
        <v>45</v>
      </c>
      <c r="M58" s="15">
        <v>45</v>
      </c>
      <c r="N58" s="15">
        <v>39</v>
      </c>
      <c r="O58" s="15">
        <v>29</v>
      </c>
      <c r="P58" s="15">
        <v>16</v>
      </c>
      <c r="Q58" s="15">
        <v>15</v>
      </c>
      <c r="R58" s="15">
        <v>6</v>
      </c>
      <c r="S58" s="15">
        <v>10</v>
      </c>
      <c r="T58" s="15">
        <f t="shared" si="1"/>
        <v>693</v>
      </c>
    </row>
    <row r="59" spans="1:20">
      <c r="A59" s="11">
        <v>402</v>
      </c>
      <c r="B59" s="5" t="s">
        <v>73</v>
      </c>
      <c r="C59" s="15">
        <v>40</v>
      </c>
      <c r="D59" s="15">
        <v>34</v>
      </c>
      <c r="E59" s="15">
        <v>42</v>
      </c>
      <c r="F59" s="15">
        <v>58</v>
      </c>
      <c r="G59" s="15">
        <v>47</v>
      </c>
      <c r="H59" s="15">
        <v>44</v>
      </c>
      <c r="I59" s="15">
        <v>30</v>
      </c>
      <c r="J59" s="15">
        <v>39</v>
      </c>
      <c r="K59" s="15">
        <v>39</v>
      </c>
      <c r="L59" s="15">
        <v>38</v>
      </c>
      <c r="M59" s="15">
        <v>52</v>
      </c>
      <c r="N59" s="15">
        <v>32</v>
      </c>
      <c r="O59" s="15">
        <v>25</v>
      </c>
      <c r="P59" s="15">
        <v>22</v>
      </c>
      <c r="Q59" s="15">
        <v>14</v>
      </c>
      <c r="R59" s="15">
        <v>15</v>
      </c>
      <c r="S59" s="15">
        <v>7</v>
      </c>
      <c r="T59" s="15">
        <f t="shared" si="1"/>
        <v>578</v>
      </c>
    </row>
    <row r="60" spans="1:20">
      <c r="A60" s="11">
        <v>403</v>
      </c>
      <c r="B60" s="5" t="s">
        <v>74</v>
      </c>
      <c r="C60" s="15">
        <v>67</v>
      </c>
      <c r="D60" s="15">
        <v>75</v>
      </c>
      <c r="E60" s="15">
        <v>65</v>
      </c>
      <c r="F60" s="15">
        <v>97</v>
      </c>
      <c r="G60" s="15">
        <v>78</v>
      </c>
      <c r="H60" s="15">
        <v>87</v>
      </c>
      <c r="I60" s="15">
        <v>53</v>
      </c>
      <c r="J60" s="15">
        <v>64</v>
      </c>
      <c r="K60" s="15">
        <v>59</v>
      </c>
      <c r="L60" s="15">
        <v>63</v>
      </c>
      <c r="M60" s="15">
        <v>61</v>
      </c>
      <c r="N60" s="15">
        <v>55</v>
      </c>
      <c r="O60" s="15">
        <v>39</v>
      </c>
      <c r="P60" s="15">
        <v>32</v>
      </c>
      <c r="Q60" s="15">
        <v>19</v>
      </c>
      <c r="R60" s="15">
        <v>14</v>
      </c>
      <c r="S60" s="15">
        <v>19</v>
      </c>
      <c r="T60" s="15">
        <f t="shared" si="1"/>
        <v>947</v>
      </c>
    </row>
    <row r="61" spans="1:20">
      <c r="A61" s="11">
        <v>404</v>
      </c>
      <c r="B61" s="5" t="s">
        <v>75</v>
      </c>
      <c r="C61" s="15">
        <v>45</v>
      </c>
      <c r="D61" s="15">
        <v>41</v>
      </c>
      <c r="E61" s="15">
        <v>65</v>
      </c>
      <c r="F61" s="15">
        <v>63</v>
      </c>
      <c r="G61" s="15">
        <v>49</v>
      </c>
      <c r="H61" s="15">
        <v>61</v>
      </c>
      <c r="I61" s="15">
        <v>54</v>
      </c>
      <c r="J61" s="15">
        <v>32</v>
      </c>
      <c r="K61" s="15">
        <v>45</v>
      </c>
      <c r="L61" s="15">
        <v>46</v>
      </c>
      <c r="M61" s="15">
        <v>54</v>
      </c>
      <c r="N61" s="15">
        <v>54</v>
      </c>
      <c r="O61" s="15">
        <v>34</v>
      </c>
      <c r="P61" s="15">
        <v>19</v>
      </c>
      <c r="Q61" s="15">
        <v>15</v>
      </c>
      <c r="R61" s="15">
        <v>7</v>
      </c>
      <c r="S61" s="15">
        <v>14</v>
      </c>
      <c r="T61" s="15">
        <f t="shared" si="1"/>
        <v>698</v>
      </c>
    </row>
    <row r="62" spans="1:20">
      <c r="A62" s="11">
        <v>405</v>
      </c>
      <c r="B62" s="5" t="s">
        <v>76</v>
      </c>
      <c r="C62" s="15">
        <v>5</v>
      </c>
      <c r="D62" s="15">
        <v>7</v>
      </c>
      <c r="E62" s="15">
        <v>5</v>
      </c>
      <c r="F62" s="15">
        <v>14</v>
      </c>
      <c r="G62" s="15">
        <v>5</v>
      </c>
      <c r="H62" s="15">
        <v>6</v>
      </c>
      <c r="I62" s="15">
        <v>4</v>
      </c>
      <c r="J62" s="15">
        <v>6</v>
      </c>
      <c r="K62" s="15">
        <v>9</v>
      </c>
      <c r="L62" s="15">
        <v>7</v>
      </c>
      <c r="M62" s="15">
        <v>1</v>
      </c>
      <c r="N62" s="15">
        <v>3</v>
      </c>
      <c r="O62" s="15">
        <v>4</v>
      </c>
      <c r="P62" s="15">
        <v>3</v>
      </c>
      <c r="Q62" s="15">
        <v>2</v>
      </c>
      <c r="R62" s="15" t="s">
        <v>33</v>
      </c>
      <c r="S62" s="15">
        <v>2</v>
      </c>
      <c r="T62" s="15">
        <f t="shared" si="1"/>
        <v>83</v>
      </c>
    </row>
    <row r="63" spans="1:20">
      <c r="A63" s="11">
        <v>406</v>
      </c>
      <c r="B63" s="5" t="s">
        <v>77</v>
      </c>
      <c r="C63" s="15">
        <v>65</v>
      </c>
      <c r="D63" s="15">
        <v>59</v>
      </c>
      <c r="E63" s="15">
        <v>93</v>
      </c>
      <c r="F63" s="15">
        <v>88</v>
      </c>
      <c r="G63" s="15">
        <v>95</v>
      </c>
      <c r="H63" s="15">
        <v>88</v>
      </c>
      <c r="I63" s="15">
        <v>74</v>
      </c>
      <c r="J63" s="15">
        <v>68</v>
      </c>
      <c r="K63" s="15">
        <v>58</v>
      </c>
      <c r="L63" s="15">
        <v>57</v>
      </c>
      <c r="M63" s="15">
        <v>64</v>
      </c>
      <c r="N63" s="15">
        <v>65</v>
      </c>
      <c r="O63" s="15">
        <v>52</v>
      </c>
      <c r="P63" s="15">
        <v>30</v>
      </c>
      <c r="Q63" s="15">
        <v>27</v>
      </c>
      <c r="R63" s="15">
        <v>16</v>
      </c>
      <c r="S63" s="15">
        <v>22</v>
      </c>
      <c r="T63" s="15">
        <f t="shared" si="1"/>
        <v>1021</v>
      </c>
    </row>
    <row r="64" spans="1:20">
      <c r="A64" s="11">
        <v>407</v>
      </c>
      <c r="B64" s="5" t="s">
        <v>78</v>
      </c>
      <c r="C64" s="15">
        <v>14</v>
      </c>
      <c r="D64" s="15">
        <v>16</v>
      </c>
      <c r="E64" s="15">
        <v>32</v>
      </c>
      <c r="F64" s="15">
        <v>30</v>
      </c>
      <c r="G64" s="15">
        <v>21</v>
      </c>
      <c r="H64" s="15">
        <v>18</v>
      </c>
      <c r="I64" s="15">
        <v>23</v>
      </c>
      <c r="J64" s="15">
        <v>20</v>
      </c>
      <c r="K64" s="15">
        <v>13</v>
      </c>
      <c r="L64" s="15">
        <v>22</v>
      </c>
      <c r="M64" s="15">
        <v>11</v>
      </c>
      <c r="N64" s="15">
        <v>15</v>
      </c>
      <c r="O64" s="15">
        <v>9</v>
      </c>
      <c r="P64" s="15">
        <v>12</v>
      </c>
      <c r="Q64" s="15">
        <v>1</v>
      </c>
      <c r="R64" s="15">
        <v>3</v>
      </c>
      <c r="S64" s="15">
        <v>3</v>
      </c>
      <c r="T64" s="15">
        <f t="shared" si="1"/>
        <v>263</v>
      </c>
    </row>
    <row r="65" spans="1:20">
      <c r="A65" s="11">
        <v>408</v>
      </c>
      <c r="B65" s="5" t="s">
        <v>79</v>
      </c>
      <c r="C65" s="15">
        <v>36</v>
      </c>
      <c r="D65" s="15">
        <v>21</v>
      </c>
      <c r="E65" s="15">
        <v>52</v>
      </c>
      <c r="F65" s="15">
        <v>55</v>
      </c>
      <c r="G65" s="15">
        <v>34</v>
      </c>
      <c r="H65" s="15">
        <v>45</v>
      </c>
      <c r="I65" s="15">
        <v>28</v>
      </c>
      <c r="J65" s="15">
        <v>27</v>
      </c>
      <c r="K65" s="15">
        <v>28</v>
      </c>
      <c r="L65" s="15">
        <v>38</v>
      </c>
      <c r="M65" s="15">
        <v>24</v>
      </c>
      <c r="N65" s="15">
        <v>22</v>
      </c>
      <c r="O65" s="15">
        <v>10</v>
      </c>
      <c r="P65" s="15">
        <v>6</v>
      </c>
      <c r="Q65" s="15">
        <v>6</v>
      </c>
      <c r="R65" s="15">
        <v>5</v>
      </c>
      <c r="S65" s="15">
        <v>9</v>
      </c>
      <c r="T65" s="15">
        <f t="shared" si="1"/>
        <v>446</v>
      </c>
    </row>
    <row r="66" spans="1:20">
      <c r="A66" s="11">
        <v>410</v>
      </c>
      <c r="B66" s="5" t="s">
        <v>80</v>
      </c>
      <c r="C66" s="15">
        <v>17</v>
      </c>
      <c r="D66" s="15">
        <v>16</v>
      </c>
      <c r="E66" s="15">
        <v>15</v>
      </c>
      <c r="F66" s="15">
        <v>17</v>
      </c>
      <c r="G66" s="15">
        <v>13</v>
      </c>
      <c r="H66" s="15">
        <v>18</v>
      </c>
      <c r="I66" s="15">
        <v>12</v>
      </c>
      <c r="J66" s="15">
        <v>7</v>
      </c>
      <c r="K66" s="15">
        <v>18</v>
      </c>
      <c r="L66" s="15">
        <v>13</v>
      </c>
      <c r="M66" s="15">
        <v>14</v>
      </c>
      <c r="N66" s="15">
        <v>19</v>
      </c>
      <c r="O66" s="15">
        <v>6</v>
      </c>
      <c r="P66" s="15">
        <v>11</v>
      </c>
      <c r="Q66" s="15">
        <v>6</v>
      </c>
      <c r="R66" s="15">
        <v>3</v>
      </c>
      <c r="S66" s="15">
        <v>4</v>
      </c>
      <c r="T66" s="15">
        <f t="shared" si="1"/>
        <v>209</v>
      </c>
    </row>
    <row r="67" spans="1:20">
      <c r="A67" s="11">
        <v>411</v>
      </c>
      <c r="B67" s="5" t="s">
        <v>81</v>
      </c>
      <c r="C67" s="15">
        <v>55</v>
      </c>
      <c r="D67" s="15">
        <v>49</v>
      </c>
      <c r="E67" s="15">
        <v>37</v>
      </c>
      <c r="F67" s="15">
        <v>39</v>
      </c>
      <c r="G67" s="15">
        <v>53</v>
      </c>
      <c r="H67" s="15">
        <v>43</v>
      </c>
      <c r="I67" s="15">
        <v>44</v>
      </c>
      <c r="J67" s="15">
        <v>29</v>
      </c>
      <c r="K67" s="15">
        <v>32</v>
      </c>
      <c r="L67" s="15">
        <v>34</v>
      </c>
      <c r="M67" s="15">
        <v>29</v>
      </c>
      <c r="N67" s="15">
        <v>21</v>
      </c>
      <c r="O67" s="15">
        <v>29</v>
      </c>
      <c r="P67" s="15">
        <v>14</v>
      </c>
      <c r="Q67" s="15">
        <v>10</v>
      </c>
      <c r="R67" s="15">
        <v>7</v>
      </c>
      <c r="S67" s="15">
        <v>5</v>
      </c>
      <c r="T67" s="15">
        <f t="shared" si="1"/>
        <v>530</v>
      </c>
    </row>
    <row r="68" spans="1:20">
      <c r="A68" s="11">
        <v>412</v>
      </c>
      <c r="B68" s="5" t="s">
        <v>82</v>
      </c>
      <c r="C68" s="15">
        <v>62</v>
      </c>
      <c r="D68" s="15">
        <v>75</v>
      </c>
      <c r="E68" s="15">
        <v>60</v>
      </c>
      <c r="F68" s="15">
        <v>90</v>
      </c>
      <c r="G68" s="15">
        <v>82</v>
      </c>
      <c r="H68" s="15">
        <v>82</v>
      </c>
      <c r="I68" s="15">
        <v>71</v>
      </c>
      <c r="J68" s="15">
        <v>55</v>
      </c>
      <c r="K68" s="15">
        <v>58</v>
      </c>
      <c r="L68" s="15">
        <v>69</v>
      </c>
      <c r="M68" s="15">
        <v>55</v>
      </c>
      <c r="N68" s="15">
        <v>50</v>
      </c>
      <c r="O68" s="15">
        <v>45</v>
      </c>
      <c r="P68" s="15">
        <v>34</v>
      </c>
      <c r="Q68" s="15">
        <v>22</v>
      </c>
      <c r="R68" s="15">
        <v>13</v>
      </c>
      <c r="S68" s="15">
        <v>23</v>
      </c>
      <c r="T68" s="15">
        <f t="shared" si="1"/>
        <v>946</v>
      </c>
    </row>
    <row r="69" spans="1:20">
      <c r="A69" s="11">
        <v>413</v>
      </c>
      <c r="B69" s="5" t="s">
        <v>83</v>
      </c>
      <c r="C69" s="15">
        <v>228</v>
      </c>
      <c r="D69" s="15">
        <v>226</v>
      </c>
      <c r="E69" s="15">
        <v>245</v>
      </c>
      <c r="F69" s="15">
        <v>245</v>
      </c>
      <c r="G69" s="15">
        <v>239</v>
      </c>
      <c r="H69" s="15">
        <v>229</v>
      </c>
      <c r="I69" s="15">
        <v>173</v>
      </c>
      <c r="J69" s="15">
        <v>185</v>
      </c>
      <c r="K69" s="15">
        <v>198</v>
      </c>
      <c r="L69" s="15">
        <v>176</v>
      </c>
      <c r="M69" s="15">
        <v>149</v>
      </c>
      <c r="N69" s="15">
        <v>118</v>
      </c>
      <c r="O69" s="15">
        <v>68</v>
      </c>
      <c r="P69" s="15">
        <v>54</v>
      </c>
      <c r="Q69" s="15">
        <v>62</v>
      </c>
      <c r="R69" s="15">
        <v>24</v>
      </c>
      <c r="S69" s="15">
        <v>38</v>
      </c>
      <c r="T69" s="15">
        <f t="shared" si="1"/>
        <v>2657</v>
      </c>
    </row>
    <row r="70" spans="1:20">
      <c r="A70" s="11">
        <v>414</v>
      </c>
      <c r="B70" s="5" t="s">
        <v>84</v>
      </c>
      <c r="C70" s="15">
        <v>40</v>
      </c>
      <c r="D70" s="15">
        <v>37</v>
      </c>
      <c r="E70" s="15">
        <v>43</v>
      </c>
      <c r="F70" s="15">
        <v>44</v>
      </c>
      <c r="G70" s="15">
        <v>46</v>
      </c>
      <c r="H70" s="15">
        <v>45</v>
      </c>
      <c r="I70" s="15">
        <v>34</v>
      </c>
      <c r="J70" s="15">
        <v>31</v>
      </c>
      <c r="K70" s="15">
        <v>34</v>
      </c>
      <c r="L70" s="15">
        <v>30</v>
      </c>
      <c r="M70" s="15">
        <v>25</v>
      </c>
      <c r="N70" s="15">
        <v>28</v>
      </c>
      <c r="O70" s="15">
        <v>15</v>
      </c>
      <c r="P70" s="15">
        <v>18</v>
      </c>
      <c r="Q70" s="15">
        <v>11</v>
      </c>
      <c r="R70" s="15">
        <v>11</v>
      </c>
      <c r="S70" s="15">
        <v>5</v>
      </c>
      <c r="T70" s="15">
        <f t="shared" si="1"/>
        <v>497</v>
      </c>
    </row>
    <row r="71" spans="1:20">
      <c r="A71" s="11">
        <v>415</v>
      </c>
      <c r="B71" s="5" t="s">
        <v>85</v>
      </c>
      <c r="C71" s="15">
        <v>32</v>
      </c>
      <c r="D71" s="15">
        <v>31</v>
      </c>
      <c r="E71" s="15">
        <v>36</v>
      </c>
      <c r="F71" s="15">
        <v>33</v>
      </c>
      <c r="G71" s="15">
        <v>37</v>
      </c>
      <c r="H71" s="15">
        <v>36</v>
      </c>
      <c r="I71" s="15">
        <v>30</v>
      </c>
      <c r="J71" s="15">
        <v>16</v>
      </c>
      <c r="K71" s="15">
        <v>37</v>
      </c>
      <c r="L71" s="15">
        <v>37</v>
      </c>
      <c r="M71" s="15">
        <v>30</v>
      </c>
      <c r="N71" s="15">
        <v>27</v>
      </c>
      <c r="O71" s="15">
        <v>19</v>
      </c>
      <c r="P71" s="15">
        <v>22</v>
      </c>
      <c r="Q71" s="15">
        <v>7</v>
      </c>
      <c r="R71" s="15">
        <v>5</v>
      </c>
      <c r="S71" s="15">
        <v>9</v>
      </c>
      <c r="T71" s="15">
        <f t="shared" si="1"/>
        <v>444</v>
      </c>
    </row>
    <row r="72" spans="1:20">
      <c r="A72" s="11">
        <v>416</v>
      </c>
      <c r="B72" s="5" t="s">
        <v>86</v>
      </c>
      <c r="C72" s="15">
        <v>35</v>
      </c>
      <c r="D72" s="15">
        <v>44</v>
      </c>
      <c r="E72" s="15">
        <v>43</v>
      </c>
      <c r="F72" s="15">
        <v>44</v>
      </c>
      <c r="G72" s="15">
        <v>46</v>
      </c>
      <c r="H72" s="15">
        <v>40</v>
      </c>
      <c r="I72" s="15">
        <v>37</v>
      </c>
      <c r="J72" s="15">
        <v>41</v>
      </c>
      <c r="K72" s="15">
        <v>37</v>
      </c>
      <c r="L72" s="15">
        <v>36</v>
      </c>
      <c r="M72" s="15">
        <v>23</v>
      </c>
      <c r="N72" s="15">
        <v>27</v>
      </c>
      <c r="O72" s="15">
        <v>26</v>
      </c>
      <c r="P72" s="15">
        <v>19</v>
      </c>
      <c r="Q72" s="15">
        <v>12</v>
      </c>
      <c r="R72" s="15">
        <v>10</v>
      </c>
      <c r="S72" s="15">
        <v>8</v>
      </c>
      <c r="T72" s="15">
        <f t="shared" si="1"/>
        <v>528</v>
      </c>
    </row>
    <row r="73" spans="1:20">
      <c r="A73" s="11">
        <v>417</v>
      </c>
      <c r="B73" s="5" t="s">
        <v>87</v>
      </c>
      <c r="C73" s="15">
        <v>50</v>
      </c>
      <c r="D73" s="15">
        <v>57</v>
      </c>
      <c r="E73" s="15">
        <v>55</v>
      </c>
      <c r="F73" s="15">
        <v>71</v>
      </c>
      <c r="G73" s="15">
        <v>72</v>
      </c>
      <c r="H73" s="15">
        <v>69</v>
      </c>
      <c r="I73" s="15">
        <v>42</v>
      </c>
      <c r="J73" s="15">
        <v>38</v>
      </c>
      <c r="K73" s="15">
        <v>56</v>
      </c>
      <c r="L73" s="15">
        <v>46</v>
      </c>
      <c r="M73" s="15">
        <v>46</v>
      </c>
      <c r="N73" s="15">
        <v>32</v>
      </c>
      <c r="O73" s="15">
        <v>20</v>
      </c>
      <c r="P73" s="15">
        <v>17</v>
      </c>
      <c r="Q73" s="15">
        <v>13</v>
      </c>
      <c r="R73" s="15">
        <v>14</v>
      </c>
      <c r="S73" s="15">
        <v>12</v>
      </c>
      <c r="T73" s="15">
        <f t="shared" si="1"/>
        <v>710</v>
      </c>
    </row>
    <row r="74" spans="1:20">
      <c r="A74" s="11">
        <v>418</v>
      </c>
      <c r="B74" s="5" t="s">
        <v>88</v>
      </c>
      <c r="C74" s="15">
        <v>102</v>
      </c>
      <c r="D74" s="15">
        <v>109</v>
      </c>
      <c r="E74" s="15">
        <v>119</v>
      </c>
      <c r="F74" s="15">
        <v>147</v>
      </c>
      <c r="G74" s="15">
        <v>103</v>
      </c>
      <c r="H74" s="15">
        <v>103</v>
      </c>
      <c r="I74" s="15">
        <v>109</v>
      </c>
      <c r="J74" s="15">
        <v>63</v>
      </c>
      <c r="K74" s="15">
        <v>74</v>
      </c>
      <c r="L74" s="15">
        <v>108</v>
      </c>
      <c r="M74" s="15">
        <v>68</v>
      </c>
      <c r="N74" s="15">
        <v>67</v>
      </c>
      <c r="O74" s="15">
        <v>39</v>
      </c>
      <c r="P74" s="15">
        <v>31</v>
      </c>
      <c r="Q74" s="15">
        <v>23</v>
      </c>
      <c r="R74" s="15">
        <v>22</v>
      </c>
      <c r="S74" s="15">
        <v>27</v>
      </c>
      <c r="T74" s="15">
        <f t="shared" si="1"/>
        <v>1314</v>
      </c>
    </row>
    <row r="75" spans="1:20">
      <c r="A75" s="11">
        <v>419</v>
      </c>
      <c r="B75" s="5" t="s">
        <v>89</v>
      </c>
      <c r="C75" s="15">
        <v>29</v>
      </c>
      <c r="D75" s="15">
        <v>28</v>
      </c>
      <c r="E75" s="15">
        <v>33</v>
      </c>
      <c r="F75" s="15">
        <v>47</v>
      </c>
      <c r="G75" s="15">
        <v>43</v>
      </c>
      <c r="H75" s="15">
        <v>34</v>
      </c>
      <c r="I75" s="15">
        <v>20</v>
      </c>
      <c r="J75" s="15">
        <v>29</v>
      </c>
      <c r="K75" s="15">
        <v>25</v>
      </c>
      <c r="L75" s="15">
        <v>38</v>
      </c>
      <c r="M75" s="15">
        <v>17</v>
      </c>
      <c r="N75" s="15">
        <v>19</v>
      </c>
      <c r="O75" s="15">
        <v>12</v>
      </c>
      <c r="P75" s="15">
        <v>13</v>
      </c>
      <c r="Q75" s="15">
        <v>15</v>
      </c>
      <c r="R75" s="15">
        <v>8</v>
      </c>
      <c r="S75" s="15">
        <v>8</v>
      </c>
      <c r="T75" s="15">
        <f t="shared" si="1"/>
        <v>418</v>
      </c>
    </row>
    <row r="76" spans="1:20">
      <c r="A76" s="11">
        <v>420</v>
      </c>
      <c r="B76" s="5" t="s">
        <v>90</v>
      </c>
      <c r="C76" s="15">
        <v>62</v>
      </c>
      <c r="D76" s="15">
        <v>77</v>
      </c>
      <c r="E76" s="15">
        <v>77</v>
      </c>
      <c r="F76" s="15">
        <v>86</v>
      </c>
      <c r="G76" s="15">
        <v>48</v>
      </c>
      <c r="H76" s="15">
        <v>55</v>
      </c>
      <c r="I76" s="15">
        <v>42</v>
      </c>
      <c r="J76" s="15">
        <v>57</v>
      </c>
      <c r="K76" s="15">
        <v>45</v>
      </c>
      <c r="L76" s="15">
        <v>40</v>
      </c>
      <c r="M76" s="15">
        <v>29</v>
      </c>
      <c r="N76" s="15">
        <v>27</v>
      </c>
      <c r="O76" s="15">
        <v>23</v>
      </c>
      <c r="P76" s="15">
        <v>17</v>
      </c>
      <c r="Q76" s="15">
        <v>16</v>
      </c>
      <c r="R76" s="15">
        <v>10</v>
      </c>
      <c r="S76" s="15">
        <v>4</v>
      </c>
      <c r="T76" s="15">
        <f t="shared" si="1"/>
        <v>715</v>
      </c>
    </row>
    <row r="77" spans="1:20">
      <c r="A77" s="11">
        <v>421</v>
      </c>
      <c r="B77" s="5" t="s">
        <v>91</v>
      </c>
      <c r="C77" s="15">
        <v>69</v>
      </c>
      <c r="D77" s="15">
        <v>78</v>
      </c>
      <c r="E77" s="15">
        <v>123</v>
      </c>
      <c r="F77" s="15">
        <v>125</v>
      </c>
      <c r="G77" s="15">
        <v>106</v>
      </c>
      <c r="H77" s="15">
        <v>89</v>
      </c>
      <c r="I77" s="15">
        <v>87</v>
      </c>
      <c r="J77" s="15">
        <v>84</v>
      </c>
      <c r="K77" s="15">
        <v>73</v>
      </c>
      <c r="L77" s="15">
        <v>113</v>
      </c>
      <c r="M77" s="15">
        <v>93</v>
      </c>
      <c r="N77" s="15">
        <v>67</v>
      </c>
      <c r="O77" s="15">
        <v>49</v>
      </c>
      <c r="P77" s="15">
        <v>43</v>
      </c>
      <c r="Q77" s="15">
        <v>30</v>
      </c>
      <c r="R77" s="15">
        <v>30</v>
      </c>
      <c r="S77" s="15">
        <v>38</v>
      </c>
      <c r="T77" s="15">
        <f t="shared" si="1"/>
        <v>1297</v>
      </c>
    </row>
    <row r="78" spans="1:20">
      <c r="A78" s="11">
        <v>497</v>
      </c>
      <c r="B78" s="5" t="s">
        <v>92</v>
      </c>
      <c r="C78" s="15">
        <v>11</v>
      </c>
      <c r="D78" s="15">
        <v>18</v>
      </c>
      <c r="E78" s="15">
        <v>12</v>
      </c>
      <c r="F78" s="15">
        <v>24</v>
      </c>
      <c r="G78" s="15">
        <v>20</v>
      </c>
      <c r="H78" s="15">
        <v>19</v>
      </c>
      <c r="I78" s="15">
        <v>13</v>
      </c>
      <c r="J78" s="15">
        <v>18</v>
      </c>
      <c r="K78" s="15">
        <v>21</v>
      </c>
      <c r="L78" s="15">
        <v>15</v>
      </c>
      <c r="M78" s="15">
        <v>18</v>
      </c>
      <c r="N78" s="15">
        <v>10</v>
      </c>
      <c r="O78" s="15">
        <v>15</v>
      </c>
      <c r="P78" s="15">
        <v>9</v>
      </c>
      <c r="Q78" s="15">
        <v>6</v>
      </c>
      <c r="R78" s="15">
        <v>5</v>
      </c>
      <c r="S78" s="15">
        <v>2</v>
      </c>
      <c r="T78" s="15">
        <f t="shared" si="1"/>
        <v>236</v>
      </c>
    </row>
    <row r="79" spans="1:20">
      <c r="A79" s="11">
        <v>501</v>
      </c>
      <c r="B79" s="5" t="s">
        <v>94</v>
      </c>
      <c r="C79" s="15">
        <v>54</v>
      </c>
      <c r="D79" s="15">
        <v>78</v>
      </c>
      <c r="E79" s="15">
        <v>83</v>
      </c>
      <c r="F79" s="15">
        <v>95</v>
      </c>
      <c r="G79" s="15">
        <v>94</v>
      </c>
      <c r="H79" s="15">
        <v>98</v>
      </c>
      <c r="I79" s="15">
        <v>78</v>
      </c>
      <c r="J79" s="15">
        <v>62</v>
      </c>
      <c r="K79" s="15">
        <v>94</v>
      </c>
      <c r="L79" s="15">
        <v>93</v>
      </c>
      <c r="M79" s="15">
        <v>69</v>
      </c>
      <c r="N79" s="15">
        <v>59</v>
      </c>
      <c r="O79" s="15">
        <v>49</v>
      </c>
      <c r="P79" s="15">
        <v>45</v>
      </c>
      <c r="Q79" s="15">
        <v>27</v>
      </c>
      <c r="R79" s="15">
        <v>28</v>
      </c>
      <c r="S79" s="15">
        <v>21</v>
      </c>
      <c r="T79" s="15">
        <f t="shared" si="1"/>
        <v>1127</v>
      </c>
    </row>
    <row r="80" spans="1:20">
      <c r="A80" s="11">
        <v>502</v>
      </c>
      <c r="B80" s="5" t="s">
        <v>95</v>
      </c>
      <c r="C80" s="15">
        <v>69</v>
      </c>
      <c r="D80" s="15">
        <v>92</v>
      </c>
      <c r="E80" s="15">
        <v>103</v>
      </c>
      <c r="F80" s="15">
        <v>105</v>
      </c>
      <c r="G80" s="15">
        <v>115</v>
      </c>
      <c r="H80" s="15">
        <v>101</v>
      </c>
      <c r="I80" s="15">
        <v>101</v>
      </c>
      <c r="J80" s="15">
        <v>78</v>
      </c>
      <c r="K80" s="15">
        <v>78</v>
      </c>
      <c r="L80" s="15">
        <v>76</v>
      </c>
      <c r="M80" s="15">
        <v>65</v>
      </c>
      <c r="N80" s="15">
        <v>46</v>
      </c>
      <c r="O80" s="15">
        <v>43</v>
      </c>
      <c r="P80" s="15">
        <v>27</v>
      </c>
      <c r="Q80" s="15">
        <v>19</v>
      </c>
      <c r="R80" s="15">
        <v>16</v>
      </c>
      <c r="S80" s="15">
        <v>19</v>
      </c>
      <c r="T80" s="15">
        <f t="shared" ref="T80:T143" si="2">SUM(C80:S80)</f>
        <v>1153</v>
      </c>
    </row>
    <row r="81" spans="1:20">
      <c r="A81" s="11">
        <v>503</v>
      </c>
      <c r="B81" s="5" t="s">
        <v>96</v>
      </c>
      <c r="C81" s="15">
        <v>150</v>
      </c>
      <c r="D81" s="15">
        <v>154</v>
      </c>
      <c r="E81" s="15">
        <v>211</v>
      </c>
      <c r="F81" s="15">
        <v>221</v>
      </c>
      <c r="G81" s="15">
        <v>200</v>
      </c>
      <c r="H81" s="15">
        <v>190</v>
      </c>
      <c r="I81" s="15">
        <v>186</v>
      </c>
      <c r="J81" s="15">
        <v>199</v>
      </c>
      <c r="K81" s="15">
        <v>181</v>
      </c>
      <c r="L81" s="15">
        <v>142</v>
      </c>
      <c r="M81" s="15">
        <v>113</v>
      </c>
      <c r="N81" s="15">
        <v>88</v>
      </c>
      <c r="O81" s="15">
        <v>125</v>
      </c>
      <c r="P81" s="15">
        <v>85</v>
      </c>
      <c r="Q81" s="15">
        <v>60</v>
      </c>
      <c r="R81" s="15">
        <v>31</v>
      </c>
      <c r="S81" s="15">
        <v>24</v>
      </c>
      <c r="T81" s="15">
        <f t="shared" si="2"/>
        <v>2360</v>
      </c>
    </row>
    <row r="82" spans="1:20">
      <c r="A82" s="11">
        <v>504</v>
      </c>
      <c r="B82" s="5" t="s">
        <v>97</v>
      </c>
      <c r="C82" s="15">
        <v>167</v>
      </c>
      <c r="D82" s="15">
        <v>179</v>
      </c>
      <c r="E82" s="15">
        <v>182</v>
      </c>
      <c r="F82" s="15">
        <v>225</v>
      </c>
      <c r="G82" s="15">
        <v>223</v>
      </c>
      <c r="H82" s="15">
        <v>233</v>
      </c>
      <c r="I82" s="15">
        <v>211</v>
      </c>
      <c r="J82" s="15">
        <v>175</v>
      </c>
      <c r="K82" s="15">
        <v>138</v>
      </c>
      <c r="L82" s="15">
        <v>122</v>
      </c>
      <c r="M82" s="15">
        <v>139</v>
      </c>
      <c r="N82" s="15">
        <v>144</v>
      </c>
      <c r="O82" s="15">
        <v>80</v>
      </c>
      <c r="P82" s="15">
        <v>44</v>
      </c>
      <c r="Q82" s="15">
        <v>28</v>
      </c>
      <c r="R82" s="15">
        <v>31</v>
      </c>
      <c r="S82" s="15">
        <v>22</v>
      </c>
      <c r="T82" s="15">
        <f t="shared" si="2"/>
        <v>2343</v>
      </c>
    </row>
    <row r="83" spans="1:20">
      <c r="A83" s="11">
        <v>505</v>
      </c>
      <c r="B83" s="5" t="s">
        <v>98</v>
      </c>
      <c r="C83" s="15">
        <v>84</v>
      </c>
      <c r="D83" s="15">
        <v>98</v>
      </c>
      <c r="E83" s="15">
        <v>138</v>
      </c>
      <c r="F83" s="15">
        <v>130</v>
      </c>
      <c r="G83" s="15">
        <v>133</v>
      </c>
      <c r="H83" s="15">
        <v>100</v>
      </c>
      <c r="I83" s="15">
        <v>93</v>
      </c>
      <c r="J83" s="15">
        <v>91</v>
      </c>
      <c r="K83" s="15">
        <v>96</v>
      </c>
      <c r="L83" s="15">
        <v>72</v>
      </c>
      <c r="M83" s="15">
        <v>53</v>
      </c>
      <c r="N83" s="15">
        <v>64</v>
      </c>
      <c r="O83" s="15">
        <v>48</v>
      </c>
      <c r="P83" s="15">
        <v>32</v>
      </c>
      <c r="Q83" s="15">
        <v>22</v>
      </c>
      <c r="R83" s="15">
        <v>5</v>
      </c>
      <c r="S83" s="15">
        <v>6</v>
      </c>
      <c r="T83" s="15">
        <f t="shared" si="2"/>
        <v>1265</v>
      </c>
    </row>
    <row r="84" spans="1:20">
      <c r="A84" s="11">
        <v>506</v>
      </c>
      <c r="B84" s="5" t="s">
        <v>99</v>
      </c>
      <c r="C84" s="15">
        <v>52</v>
      </c>
      <c r="D84" s="15">
        <v>75</v>
      </c>
      <c r="E84" s="15">
        <v>87</v>
      </c>
      <c r="F84" s="15">
        <v>88</v>
      </c>
      <c r="G84" s="15">
        <v>82</v>
      </c>
      <c r="H84" s="15">
        <v>85</v>
      </c>
      <c r="I84" s="15">
        <v>73</v>
      </c>
      <c r="J84" s="15">
        <v>73</v>
      </c>
      <c r="K84" s="15">
        <v>68</v>
      </c>
      <c r="L84" s="15">
        <v>78</v>
      </c>
      <c r="M84" s="15">
        <v>60</v>
      </c>
      <c r="N84" s="15">
        <v>46</v>
      </c>
      <c r="O84" s="15">
        <v>25</v>
      </c>
      <c r="P84" s="15">
        <v>20</v>
      </c>
      <c r="Q84" s="15">
        <v>25</v>
      </c>
      <c r="R84" s="15">
        <v>18</v>
      </c>
      <c r="S84" s="15">
        <v>18</v>
      </c>
      <c r="T84" s="15">
        <f t="shared" si="2"/>
        <v>973</v>
      </c>
    </row>
    <row r="85" spans="1:20">
      <c r="A85" s="11">
        <v>594</v>
      </c>
      <c r="B85" s="5" t="s">
        <v>100</v>
      </c>
      <c r="C85" s="15">
        <v>41</v>
      </c>
      <c r="D85" s="15">
        <v>31</v>
      </c>
      <c r="E85" s="15">
        <v>48</v>
      </c>
      <c r="F85" s="15">
        <v>55</v>
      </c>
      <c r="G85" s="15">
        <v>41</v>
      </c>
      <c r="H85" s="15">
        <v>51</v>
      </c>
      <c r="I85" s="15">
        <v>38</v>
      </c>
      <c r="J85" s="15">
        <v>44</v>
      </c>
      <c r="K85" s="15">
        <v>36</v>
      </c>
      <c r="L85" s="15">
        <v>40</v>
      </c>
      <c r="M85" s="15">
        <v>19</v>
      </c>
      <c r="N85" s="15">
        <v>24</v>
      </c>
      <c r="O85" s="15">
        <v>28</v>
      </c>
      <c r="P85" s="15">
        <v>21</v>
      </c>
      <c r="Q85" s="15">
        <v>9</v>
      </c>
      <c r="R85" s="15">
        <v>9</v>
      </c>
      <c r="S85" s="15">
        <v>7</v>
      </c>
      <c r="T85" s="15">
        <f t="shared" si="2"/>
        <v>542</v>
      </c>
    </row>
    <row r="86" spans="1:20">
      <c r="A86" s="11">
        <v>595</v>
      </c>
      <c r="B86" s="5" t="s">
        <v>101</v>
      </c>
      <c r="C86" s="15" t="s">
        <v>33</v>
      </c>
      <c r="D86" s="15" t="s">
        <v>33</v>
      </c>
      <c r="E86" s="15">
        <v>2</v>
      </c>
      <c r="F86" s="15">
        <v>1</v>
      </c>
      <c r="G86" s="15">
        <v>1</v>
      </c>
      <c r="H86" s="15">
        <v>2</v>
      </c>
      <c r="I86" s="15">
        <v>1</v>
      </c>
      <c r="J86" s="15" t="s">
        <v>33</v>
      </c>
      <c r="K86" s="15" t="s">
        <v>33</v>
      </c>
      <c r="L86" s="15" t="s">
        <v>33</v>
      </c>
      <c r="M86" s="15">
        <v>3</v>
      </c>
      <c r="N86" s="15">
        <v>1</v>
      </c>
      <c r="O86" s="15">
        <v>2</v>
      </c>
      <c r="P86" s="15" t="s">
        <v>33</v>
      </c>
      <c r="Q86" s="15" t="s">
        <v>33</v>
      </c>
      <c r="R86" s="15" t="s">
        <v>33</v>
      </c>
      <c r="S86" s="15">
        <v>1</v>
      </c>
      <c r="T86" s="15">
        <f t="shared" si="2"/>
        <v>14</v>
      </c>
    </row>
    <row r="87" spans="1:20">
      <c r="A87" s="11">
        <v>596</v>
      </c>
      <c r="B87" s="5" t="s">
        <v>102</v>
      </c>
      <c r="C87" s="15">
        <v>41</v>
      </c>
      <c r="D87" s="15">
        <v>57</v>
      </c>
      <c r="E87" s="15">
        <v>66</v>
      </c>
      <c r="F87" s="15">
        <v>72</v>
      </c>
      <c r="G87" s="15">
        <v>73</v>
      </c>
      <c r="H87" s="15">
        <v>59</v>
      </c>
      <c r="I87" s="15">
        <v>53</v>
      </c>
      <c r="J87" s="15">
        <v>48</v>
      </c>
      <c r="K87" s="15">
        <v>53</v>
      </c>
      <c r="L87" s="15">
        <v>50</v>
      </c>
      <c r="M87" s="15">
        <v>35</v>
      </c>
      <c r="N87" s="15">
        <v>34</v>
      </c>
      <c r="O87" s="15">
        <v>18</v>
      </c>
      <c r="P87" s="15">
        <v>21</v>
      </c>
      <c r="Q87" s="15">
        <v>17</v>
      </c>
      <c r="R87" s="15">
        <v>8</v>
      </c>
      <c r="S87" s="15">
        <v>6</v>
      </c>
      <c r="T87" s="15">
        <f t="shared" si="2"/>
        <v>711</v>
      </c>
    </row>
    <row r="88" spans="1:20">
      <c r="A88" s="11">
        <v>597</v>
      </c>
      <c r="B88" s="5" t="s">
        <v>103</v>
      </c>
      <c r="C88" s="15">
        <v>76</v>
      </c>
      <c r="D88" s="15">
        <v>79</v>
      </c>
      <c r="E88" s="15">
        <v>90</v>
      </c>
      <c r="F88" s="15">
        <v>111</v>
      </c>
      <c r="G88" s="15">
        <v>94</v>
      </c>
      <c r="H88" s="15">
        <v>103</v>
      </c>
      <c r="I88" s="15">
        <v>77</v>
      </c>
      <c r="J88" s="15">
        <v>89</v>
      </c>
      <c r="K88" s="15">
        <v>79</v>
      </c>
      <c r="L88" s="15">
        <v>82</v>
      </c>
      <c r="M88" s="15">
        <v>75</v>
      </c>
      <c r="N88" s="15">
        <v>56</v>
      </c>
      <c r="O88" s="15">
        <v>37</v>
      </c>
      <c r="P88" s="15">
        <v>30</v>
      </c>
      <c r="Q88" s="15">
        <v>19</v>
      </c>
      <c r="R88" s="15">
        <v>14</v>
      </c>
      <c r="S88" s="15">
        <v>13</v>
      </c>
      <c r="T88" s="15">
        <f t="shared" si="2"/>
        <v>1124</v>
      </c>
    </row>
    <row r="89" spans="1:20">
      <c r="A89" s="11">
        <v>598</v>
      </c>
      <c r="B89" s="5" t="s">
        <v>104</v>
      </c>
      <c r="C89" s="15">
        <v>1</v>
      </c>
      <c r="D89" s="15">
        <v>4</v>
      </c>
      <c r="E89" s="15">
        <v>4</v>
      </c>
      <c r="F89" s="15">
        <v>20</v>
      </c>
      <c r="G89" s="15">
        <v>10</v>
      </c>
      <c r="H89" s="15">
        <v>7</v>
      </c>
      <c r="I89" s="15">
        <v>3</v>
      </c>
      <c r="J89" s="15">
        <v>5</v>
      </c>
      <c r="K89" s="15">
        <v>6</v>
      </c>
      <c r="L89" s="15">
        <v>8</v>
      </c>
      <c r="M89" s="15">
        <v>5</v>
      </c>
      <c r="N89" s="15">
        <v>3</v>
      </c>
      <c r="O89" s="15">
        <v>5</v>
      </c>
      <c r="P89" s="15" t="s">
        <v>33</v>
      </c>
      <c r="Q89" s="15" t="s">
        <v>33</v>
      </c>
      <c r="R89" s="15">
        <v>2</v>
      </c>
      <c r="S89" s="15">
        <v>3</v>
      </c>
      <c r="T89" s="15">
        <f t="shared" si="2"/>
        <v>86</v>
      </c>
    </row>
    <row r="90" spans="1:20">
      <c r="A90" s="11">
        <v>599</v>
      </c>
      <c r="B90" s="5" t="s">
        <v>105</v>
      </c>
      <c r="C90" s="15">
        <v>226</v>
      </c>
      <c r="D90" s="15">
        <v>264</v>
      </c>
      <c r="E90" s="15">
        <v>373</v>
      </c>
      <c r="F90" s="15">
        <v>375</v>
      </c>
      <c r="G90" s="15">
        <v>305</v>
      </c>
      <c r="H90" s="15">
        <v>283</v>
      </c>
      <c r="I90" s="15">
        <v>257</v>
      </c>
      <c r="J90" s="15">
        <v>263</v>
      </c>
      <c r="K90" s="15">
        <v>280</v>
      </c>
      <c r="L90" s="15">
        <v>298</v>
      </c>
      <c r="M90" s="15">
        <v>172</v>
      </c>
      <c r="N90" s="15">
        <v>129</v>
      </c>
      <c r="O90" s="15">
        <v>90</v>
      </c>
      <c r="P90" s="15">
        <v>62</v>
      </c>
      <c r="Q90" s="15">
        <v>42</v>
      </c>
      <c r="R90" s="15">
        <v>24</v>
      </c>
      <c r="S90" s="15">
        <v>26</v>
      </c>
      <c r="T90" s="15">
        <f t="shared" si="2"/>
        <v>3469</v>
      </c>
    </row>
    <row r="91" spans="1:20">
      <c r="A91" s="11">
        <v>601</v>
      </c>
      <c r="B91" s="5" t="s">
        <v>107</v>
      </c>
      <c r="C91" s="15">
        <v>316</v>
      </c>
      <c r="D91" s="15">
        <v>318</v>
      </c>
      <c r="E91" s="15">
        <v>393</v>
      </c>
      <c r="F91" s="15">
        <v>420</v>
      </c>
      <c r="G91" s="15">
        <v>377</v>
      </c>
      <c r="H91" s="15">
        <v>312</v>
      </c>
      <c r="I91" s="15">
        <v>321</v>
      </c>
      <c r="J91" s="15">
        <v>292</v>
      </c>
      <c r="K91" s="15">
        <v>332</v>
      </c>
      <c r="L91" s="15">
        <v>293</v>
      </c>
      <c r="M91" s="15">
        <v>179</v>
      </c>
      <c r="N91" s="15">
        <v>153</v>
      </c>
      <c r="O91" s="15">
        <v>141</v>
      </c>
      <c r="P91" s="15">
        <v>104</v>
      </c>
      <c r="Q91" s="15">
        <v>127</v>
      </c>
      <c r="R91" s="15">
        <v>85</v>
      </c>
      <c r="S91" s="15">
        <v>55</v>
      </c>
      <c r="T91" s="15">
        <f t="shared" si="2"/>
        <v>4218</v>
      </c>
    </row>
    <row r="92" spans="1:20">
      <c r="A92" s="11">
        <v>602</v>
      </c>
      <c r="B92" s="5" t="s">
        <v>108</v>
      </c>
      <c r="C92" s="15">
        <v>331</v>
      </c>
      <c r="D92" s="15">
        <v>371</v>
      </c>
      <c r="E92" s="15">
        <v>385</v>
      </c>
      <c r="F92" s="15">
        <v>378</v>
      </c>
      <c r="G92" s="15">
        <v>356</v>
      </c>
      <c r="H92" s="15">
        <v>298</v>
      </c>
      <c r="I92" s="15">
        <v>301</v>
      </c>
      <c r="J92" s="15">
        <v>331</v>
      </c>
      <c r="K92" s="15">
        <v>354</v>
      </c>
      <c r="L92" s="15">
        <v>315</v>
      </c>
      <c r="M92" s="15">
        <v>196</v>
      </c>
      <c r="N92" s="15">
        <v>146</v>
      </c>
      <c r="O92" s="15">
        <v>116</v>
      </c>
      <c r="P92" s="15">
        <v>94</v>
      </c>
      <c r="Q92" s="15">
        <v>75</v>
      </c>
      <c r="R92" s="15">
        <v>36</v>
      </c>
      <c r="S92" s="15">
        <v>40</v>
      </c>
      <c r="T92" s="15">
        <f t="shared" si="2"/>
        <v>4123</v>
      </c>
    </row>
    <row r="93" spans="1:20">
      <c r="A93" s="11">
        <v>603</v>
      </c>
      <c r="B93" s="5" t="s">
        <v>109</v>
      </c>
      <c r="C93" s="15">
        <v>251</v>
      </c>
      <c r="D93" s="15">
        <v>228</v>
      </c>
      <c r="E93" s="15">
        <v>264</v>
      </c>
      <c r="F93" s="15">
        <v>311</v>
      </c>
      <c r="G93" s="15">
        <v>352</v>
      </c>
      <c r="H93" s="15">
        <v>281</v>
      </c>
      <c r="I93" s="15">
        <v>210</v>
      </c>
      <c r="J93" s="15">
        <v>188</v>
      </c>
      <c r="K93" s="15">
        <v>172</v>
      </c>
      <c r="L93" s="15">
        <v>226</v>
      </c>
      <c r="M93" s="15">
        <v>173</v>
      </c>
      <c r="N93" s="15">
        <v>112</v>
      </c>
      <c r="O93" s="15">
        <v>69</v>
      </c>
      <c r="P93" s="15">
        <v>38</v>
      </c>
      <c r="Q93" s="15">
        <v>35</v>
      </c>
      <c r="R93" s="15">
        <v>26</v>
      </c>
      <c r="S93" s="15">
        <v>20</v>
      </c>
      <c r="T93" s="15">
        <f t="shared" si="2"/>
        <v>2956</v>
      </c>
    </row>
    <row r="94" spans="1:20">
      <c r="A94" s="11">
        <v>604</v>
      </c>
      <c r="B94" s="5" t="s">
        <v>110</v>
      </c>
      <c r="C94" s="15">
        <v>235</v>
      </c>
      <c r="D94" s="15">
        <v>233</v>
      </c>
      <c r="E94" s="15">
        <v>237</v>
      </c>
      <c r="F94" s="15">
        <v>251</v>
      </c>
      <c r="G94" s="15">
        <v>246</v>
      </c>
      <c r="H94" s="15">
        <v>219</v>
      </c>
      <c r="I94" s="15">
        <v>235</v>
      </c>
      <c r="J94" s="15">
        <v>200</v>
      </c>
      <c r="K94" s="15">
        <v>181</v>
      </c>
      <c r="L94" s="15">
        <v>184</v>
      </c>
      <c r="M94" s="15">
        <v>114</v>
      </c>
      <c r="N94" s="15">
        <v>110</v>
      </c>
      <c r="O94" s="15">
        <v>96</v>
      </c>
      <c r="P94" s="15">
        <v>58</v>
      </c>
      <c r="Q94" s="15">
        <v>37</v>
      </c>
      <c r="R94" s="15">
        <v>28</v>
      </c>
      <c r="S94" s="15">
        <v>17</v>
      </c>
      <c r="T94" s="15">
        <f t="shared" si="2"/>
        <v>2681</v>
      </c>
    </row>
    <row r="95" spans="1:20">
      <c r="A95" s="11">
        <v>605</v>
      </c>
      <c r="B95" s="5" t="s">
        <v>111</v>
      </c>
      <c r="C95" s="15">
        <v>347</v>
      </c>
      <c r="D95" s="15">
        <v>319</v>
      </c>
      <c r="E95" s="15">
        <v>366</v>
      </c>
      <c r="F95" s="15">
        <v>342</v>
      </c>
      <c r="G95" s="15">
        <v>335</v>
      </c>
      <c r="H95" s="15">
        <v>338</v>
      </c>
      <c r="I95" s="15">
        <v>313</v>
      </c>
      <c r="J95" s="15">
        <v>251</v>
      </c>
      <c r="K95" s="15">
        <v>192</v>
      </c>
      <c r="L95" s="15">
        <v>177</v>
      </c>
      <c r="M95" s="15">
        <v>171</v>
      </c>
      <c r="N95" s="15">
        <v>173</v>
      </c>
      <c r="O95" s="15">
        <v>111</v>
      </c>
      <c r="P95" s="15">
        <v>64</v>
      </c>
      <c r="Q95" s="15">
        <v>55</v>
      </c>
      <c r="R95" s="15">
        <v>36</v>
      </c>
      <c r="S95" s="15">
        <v>26</v>
      </c>
      <c r="T95" s="15">
        <f t="shared" si="2"/>
        <v>3616</v>
      </c>
    </row>
    <row r="96" spans="1:20">
      <c r="A96" s="11">
        <v>606</v>
      </c>
      <c r="B96" s="5" t="s">
        <v>112</v>
      </c>
      <c r="C96" s="15">
        <v>268</v>
      </c>
      <c r="D96" s="15">
        <v>256</v>
      </c>
      <c r="E96" s="15">
        <v>310</v>
      </c>
      <c r="F96" s="15">
        <v>258</v>
      </c>
      <c r="G96" s="15">
        <v>288</v>
      </c>
      <c r="H96" s="15">
        <v>244</v>
      </c>
      <c r="I96" s="15">
        <v>232</v>
      </c>
      <c r="J96" s="15">
        <v>206</v>
      </c>
      <c r="K96" s="15">
        <v>168</v>
      </c>
      <c r="L96" s="15">
        <v>134</v>
      </c>
      <c r="M96" s="15">
        <v>136</v>
      </c>
      <c r="N96" s="15">
        <v>128</v>
      </c>
      <c r="O96" s="15">
        <v>101</v>
      </c>
      <c r="P96" s="15">
        <v>67</v>
      </c>
      <c r="Q96" s="15">
        <v>48</v>
      </c>
      <c r="R96" s="15">
        <v>28</v>
      </c>
      <c r="S96" s="15">
        <v>23</v>
      </c>
      <c r="T96" s="15">
        <f t="shared" si="2"/>
        <v>2895</v>
      </c>
    </row>
    <row r="97" spans="1:20">
      <c r="A97" s="11">
        <v>607</v>
      </c>
      <c r="B97" s="5" t="s">
        <v>113</v>
      </c>
      <c r="C97" s="15">
        <v>110</v>
      </c>
      <c r="D97" s="15">
        <v>132</v>
      </c>
      <c r="E97" s="15">
        <v>148</v>
      </c>
      <c r="F97" s="15">
        <v>137</v>
      </c>
      <c r="G97" s="15">
        <v>138</v>
      </c>
      <c r="H97" s="15">
        <v>144</v>
      </c>
      <c r="I97" s="15">
        <v>107</v>
      </c>
      <c r="J97" s="15">
        <v>114</v>
      </c>
      <c r="K97" s="15">
        <v>103</v>
      </c>
      <c r="L97" s="15">
        <v>94</v>
      </c>
      <c r="M97" s="15">
        <v>84</v>
      </c>
      <c r="N97" s="15">
        <v>57</v>
      </c>
      <c r="O97" s="15">
        <v>56</v>
      </c>
      <c r="P97" s="15">
        <v>45</v>
      </c>
      <c r="Q97" s="15">
        <v>28</v>
      </c>
      <c r="R97" s="15">
        <v>19</v>
      </c>
      <c r="S97" s="15">
        <v>18</v>
      </c>
      <c r="T97" s="15">
        <f t="shared" si="2"/>
        <v>1534</v>
      </c>
    </row>
    <row r="98" spans="1:20">
      <c r="A98" s="11">
        <v>608</v>
      </c>
      <c r="B98" s="5" t="s">
        <v>114</v>
      </c>
      <c r="C98" s="15">
        <v>142</v>
      </c>
      <c r="D98" s="15">
        <v>179</v>
      </c>
      <c r="E98" s="15">
        <v>192</v>
      </c>
      <c r="F98" s="15">
        <v>226</v>
      </c>
      <c r="G98" s="15">
        <v>250</v>
      </c>
      <c r="H98" s="15">
        <v>231</v>
      </c>
      <c r="I98" s="15">
        <v>163</v>
      </c>
      <c r="J98" s="15">
        <v>167</v>
      </c>
      <c r="K98" s="15">
        <v>142</v>
      </c>
      <c r="L98" s="15">
        <v>169</v>
      </c>
      <c r="M98" s="15">
        <v>156</v>
      </c>
      <c r="N98" s="15">
        <v>106</v>
      </c>
      <c r="O98" s="15">
        <v>71</v>
      </c>
      <c r="P98" s="15">
        <v>62</v>
      </c>
      <c r="Q98" s="15">
        <v>37</v>
      </c>
      <c r="R98" s="15">
        <v>22</v>
      </c>
      <c r="S98" s="15">
        <v>22</v>
      </c>
      <c r="T98" s="15">
        <f t="shared" si="2"/>
        <v>2337</v>
      </c>
    </row>
    <row r="99" spans="1:20">
      <c r="A99" s="11">
        <v>609</v>
      </c>
      <c r="B99" s="5" t="s">
        <v>115</v>
      </c>
      <c r="C99" s="15">
        <v>256</v>
      </c>
      <c r="D99" s="15">
        <v>212</v>
      </c>
      <c r="E99" s="15">
        <v>233</v>
      </c>
      <c r="F99" s="15">
        <v>263</v>
      </c>
      <c r="G99" s="15">
        <v>235</v>
      </c>
      <c r="H99" s="15">
        <v>267</v>
      </c>
      <c r="I99" s="15">
        <v>193</v>
      </c>
      <c r="J99" s="15">
        <v>143</v>
      </c>
      <c r="K99" s="15">
        <v>133</v>
      </c>
      <c r="L99" s="15">
        <v>124</v>
      </c>
      <c r="M99" s="15">
        <v>126</v>
      </c>
      <c r="N99" s="15">
        <v>119</v>
      </c>
      <c r="O99" s="15">
        <v>81</v>
      </c>
      <c r="P99" s="15">
        <v>40</v>
      </c>
      <c r="Q99" s="15">
        <v>21</v>
      </c>
      <c r="R99" s="15">
        <v>12</v>
      </c>
      <c r="S99" s="15">
        <v>23</v>
      </c>
      <c r="T99" s="15">
        <f t="shared" si="2"/>
        <v>2481</v>
      </c>
    </row>
    <row r="100" spans="1:20">
      <c r="A100" s="11">
        <v>610</v>
      </c>
      <c r="B100" s="5" t="s">
        <v>116</v>
      </c>
      <c r="C100" s="15">
        <v>1066</v>
      </c>
      <c r="D100" s="15">
        <v>1031</v>
      </c>
      <c r="E100" s="15">
        <v>1155</v>
      </c>
      <c r="F100" s="15">
        <v>1285</v>
      </c>
      <c r="G100" s="15">
        <v>1499</v>
      </c>
      <c r="H100" s="15">
        <v>1395</v>
      </c>
      <c r="I100" s="15">
        <v>980</v>
      </c>
      <c r="J100" s="15">
        <v>841</v>
      </c>
      <c r="K100" s="15">
        <v>762</v>
      </c>
      <c r="L100" s="15">
        <v>780</v>
      </c>
      <c r="M100" s="15">
        <v>820</v>
      </c>
      <c r="N100" s="15">
        <v>648</v>
      </c>
      <c r="O100" s="15">
        <v>410</v>
      </c>
      <c r="P100" s="15">
        <v>256</v>
      </c>
      <c r="Q100" s="15">
        <v>169</v>
      </c>
      <c r="R100" s="15">
        <v>99</v>
      </c>
      <c r="S100" s="15">
        <v>125</v>
      </c>
      <c r="T100" s="15">
        <f t="shared" si="2"/>
        <v>13321</v>
      </c>
    </row>
    <row r="101" spans="1:20">
      <c r="A101" s="11">
        <v>695</v>
      </c>
      <c r="B101" s="5" t="s">
        <v>117</v>
      </c>
      <c r="C101" s="15">
        <v>62</v>
      </c>
      <c r="D101" s="15">
        <v>50</v>
      </c>
      <c r="E101" s="15">
        <v>55</v>
      </c>
      <c r="F101" s="15">
        <v>65</v>
      </c>
      <c r="G101" s="15">
        <v>84</v>
      </c>
      <c r="H101" s="15">
        <v>77</v>
      </c>
      <c r="I101" s="15">
        <v>44</v>
      </c>
      <c r="J101" s="15">
        <v>46</v>
      </c>
      <c r="K101" s="15">
        <v>49</v>
      </c>
      <c r="L101" s="15">
        <v>53</v>
      </c>
      <c r="M101" s="15">
        <v>33</v>
      </c>
      <c r="N101" s="15">
        <v>33</v>
      </c>
      <c r="O101" s="15">
        <v>30</v>
      </c>
      <c r="P101" s="15">
        <v>14</v>
      </c>
      <c r="Q101" s="15">
        <v>9</v>
      </c>
      <c r="R101" s="15">
        <v>5</v>
      </c>
      <c r="S101" s="15">
        <v>4</v>
      </c>
      <c r="T101" s="15">
        <f t="shared" si="2"/>
        <v>713</v>
      </c>
    </row>
    <row r="102" spans="1:20">
      <c r="A102" s="11">
        <v>696</v>
      </c>
      <c r="B102" s="5" t="s">
        <v>118</v>
      </c>
      <c r="C102" s="15">
        <v>339</v>
      </c>
      <c r="D102" s="15">
        <v>337</v>
      </c>
      <c r="E102" s="15">
        <v>425</v>
      </c>
      <c r="F102" s="15">
        <v>449</v>
      </c>
      <c r="G102" s="15">
        <v>412</v>
      </c>
      <c r="H102" s="15">
        <v>383</v>
      </c>
      <c r="I102" s="15">
        <v>364</v>
      </c>
      <c r="J102" s="15">
        <v>344</v>
      </c>
      <c r="K102" s="15">
        <v>320</v>
      </c>
      <c r="L102" s="15">
        <v>238</v>
      </c>
      <c r="M102" s="15">
        <v>183</v>
      </c>
      <c r="N102" s="15">
        <v>172</v>
      </c>
      <c r="O102" s="15">
        <v>147</v>
      </c>
      <c r="P102" s="15">
        <v>141</v>
      </c>
      <c r="Q102" s="15">
        <v>84</v>
      </c>
      <c r="R102" s="15">
        <v>45</v>
      </c>
      <c r="S102" s="15">
        <v>44</v>
      </c>
      <c r="T102" s="15">
        <f t="shared" si="2"/>
        <v>4427</v>
      </c>
    </row>
    <row r="103" spans="1:20">
      <c r="A103" s="11">
        <v>697</v>
      </c>
      <c r="B103" s="5" t="s">
        <v>119</v>
      </c>
      <c r="C103" s="15">
        <v>262</v>
      </c>
      <c r="D103" s="15">
        <v>267</v>
      </c>
      <c r="E103" s="15">
        <v>342</v>
      </c>
      <c r="F103" s="15">
        <v>323</v>
      </c>
      <c r="G103" s="15">
        <v>284</v>
      </c>
      <c r="H103" s="15">
        <v>237</v>
      </c>
      <c r="I103" s="15">
        <v>178</v>
      </c>
      <c r="J103" s="15">
        <v>208</v>
      </c>
      <c r="K103" s="15">
        <v>249</v>
      </c>
      <c r="L103" s="15">
        <v>230</v>
      </c>
      <c r="M103" s="15">
        <v>115</v>
      </c>
      <c r="N103" s="15">
        <v>79</v>
      </c>
      <c r="O103" s="15">
        <v>60</v>
      </c>
      <c r="P103" s="15">
        <v>33</v>
      </c>
      <c r="Q103" s="15">
        <v>30</v>
      </c>
      <c r="R103" s="15">
        <v>13</v>
      </c>
      <c r="S103" s="15">
        <v>20</v>
      </c>
      <c r="T103" s="15">
        <f t="shared" si="2"/>
        <v>2930</v>
      </c>
    </row>
    <row r="104" spans="1:20">
      <c r="A104" s="11">
        <v>698</v>
      </c>
      <c r="B104" s="5" t="s">
        <v>120</v>
      </c>
      <c r="C104" s="15">
        <v>99</v>
      </c>
      <c r="D104" s="15">
        <v>87</v>
      </c>
      <c r="E104" s="15">
        <v>131</v>
      </c>
      <c r="F104" s="15">
        <v>186</v>
      </c>
      <c r="G104" s="15">
        <v>172</v>
      </c>
      <c r="H104" s="15">
        <v>126</v>
      </c>
      <c r="I104" s="15">
        <v>86</v>
      </c>
      <c r="J104" s="15">
        <v>72</v>
      </c>
      <c r="K104" s="15">
        <v>126</v>
      </c>
      <c r="L104" s="15">
        <v>150</v>
      </c>
      <c r="M104" s="15">
        <v>103</v>
      </c>
      <c r="N104" s="15">
        <v>54</v>
      </c>
      <c r="O104" s="15">
        <v>33</v>
      </c>
      <c r="P104" s="15">
        <v>23</v>
      </c>
      <c r="Q104" s="15">
        <v>14</v>
      </c>
      <c r="R104" s="15">
        <v>5</v>
      </c>
      <c r="S104" s="15">
        <v>12</v>
      </c>
      <c r="T104" s="15">
        <f t="shared" si="2"/>
        <v>1479</v>
      </c>
    </row>
    <row r="105" spans="1:20">
      <c r="A105" s="11" t="s">
        <v>121</v>
      </c>
      <c r="B105" s="5" t="s">
        <v>122</v>
      </c>
      <c r="C105" s="15">
        <v>312</v>
      </c>
      <c r="D105" s="15">
        <v>269</v>
      </c>
      <c r="E105" s="15">
        <v>291</v>
      </c>
      <c r="F105" s="15">
        <v>291</v>
      </c>
      <c r="G105" s="15">
        <v>234</v>
      </c>
      <c r="H105" s="15">
        <v>211</v>
      </c>
      <c r="I105" s="15">
        <v>217</v>
      </c>
      <c r="J105" s="15">
        <v>181</v>
      </c>
      <c r="K105" s="15">
        <v>166</v>
      </c>
      <c r="L105" s="15">
        <v>122</v>
      </c>
      <c r="M105" s="15">
        <v>107</v>
      </c>
      <c r="N105" s="15">
        <v>81</v>
      </c>
      <c r="O105" s="15">
        <v>63</v>
      </c>
      <c r="P105" s="15">
        <v>41</v>
      </c>
      <c r="Q105" s="15">
        <v>35</v>
      </c>
      <c r="R105" s="15">
        <v>25</v>
      </c>
      <c r="S105" s="15">
        <v>22</v>
      </c>
      <c r="T105" s="15">
        <f t="shared" si="2"/>
        <v>2668</v>
      </c>
    </row>
    <row r="106" spans="1:20">
      <c r="A106" s="11">
        <v>701</v>
      </c>
      <c r="B106" s="5" t="s">
        <v>124</v>
      </c>
      <c r="C106" s="15">
        <v>311</v>
      </c>
      <c r="D106" s="15">
        <v>339</v>
      </c>
      <c r="E106" s="15">
        <v>376</v>
      </c>
      <c r="F106" s="15">
        <v>426</v>
      </c>
      <c r="G106" s="15">
        <v>384</v>
      </c>
      <c r="H106" s="15">
        <v>358</v>
      </c>
      <c r="I106" s="15">
        <v>241</v>
      </c>
      <c r="J106" s="15">
        <v>263</v>
      </c>
      <c r="K106" s="15">
        <v>314</v>
      </c>
      <c r="L106" s="15">
        <v>309</v>
      </c>
      <c r="M106" s="15">
        <v>234</v>
      </c>
      <c r="N106" s="15">
        <v>175</v>
      </c>
      <c r="O106" s="15">
        <v>105</v>
      </c>
      <c r="P106" s="15">
        <v>94</v>
      </c>
      <c r="Q106" s="15">
        <v>61</v>
      </c>
      <c r="R106" s="15">
        <v>63</v>
      </c>
      <c r="S106" s="15">
        <v>67</v>
      </c>
      <c r="T106" s="15">
        <f t="shared" si="2"/>
        <v>4120</v>
      </c>
    </row>
    <row r="107" spans="1:20">
      <c r="A107" s="11">
        <v>702</v>
      </c>
      <c r="B107" s="5" t="s">
        <v>125</v>
      </c>
      <c r="C107" s="15">
        <v>178</v>
      </c>
      <c r="D107" s="15">
        <v>171</v>
      </c>
      <c r="E107" s="15">
        <v>191</v>
      </c>
      <c r="F107" s="15">
        <v>229</v>
      </c>
      <c r="G107" s="15">
        <v>170</v>
      </c>
      <c r="H107" s="15">
        <v>163</v>
      </c>
      <c r="I107" s="15">
        <v>161</v>
      </c>
      <c r="J107" s="15">
        <v>154</v>
      </c>
      <c r="K107" s="15">
        <v>157</v>
      </c>
      <c r="L107" s="15">
        <v>157</v>
      </c>
      <c r="M107" s="15">
        <v>104</v>
      </c>
      <c r="N107" s="15">
        <v>82</v>
      </c>
      <c r="O107" s="15">
        <v>72</v>
      </c>
      <c r="P107" s="15">
        <v>45</v>
      </c>
      <c r="Q107" s="15">
        <v>51</v>
      </c>
      <c r="R107" s="15">
        <v>52</v>
      </c>
      <c r="S107" s="15">
        <v>41</v>
      </c>
      <c r="T107" s="15">
        <f t="shared" si="2"/>
        <v>2178</v>
      </c>
    </row>
    <row r="108" spans="1:20">
      <c r="A108" s="11">
        <v>703</v>
      </c>
      <c r="B108" s="5" t="s">
        <v>126</v>
      </c>
      <c r="C108" s="15">
        <v>334</v>
      </c>
      <c r="D108" s="15">
        <v>316</v>
      </c>
      <c r="E108" s="15">
        <v>385</v>
      </c>
      <c r="F108" s="15">
        <v>485</v>
      </c>
      <c r="G108" s="15">
        <v>381</v>
      </c>
      <c r="H108" s="15">
        <v>383</v>
      </c>
      <c r="I108" s="15">
        <v>258</v>
      </c>
      <c r="J108" s="15">
        <v>267</v>
      </c>
      <c r="K108" s="15">
        <v>299</v>
      </c>
      <c r="L108" s="15">
        <v>303</v>
      </c>
      <c r="M108" s="15">
        <v>254</v>
      </c>
      <c r="N108" s="15">
        <v>187</v>
      </c>
      <c r="O108" s="15">
        <v>110</v>
      </c>
      <c r="P108" s="15">
        <v>95</v>
      </c>
      <c r="Q108" s="15">
        <v>93</v>
      </c>
      <c r="R108" s="15">
        <v>71</v>
      </c>
      <c r="S108" s="15">
        <v>89</v>
      </c>
      <c r="T108" s="15">
        <f t="shared" si="2"/>
        <v>4310</v>
      </c>
    </row>
    <row r="109" spans="1:20">
      <c r="A109" s="11">
        <v>704</v>
      </c>
      <c r="B109" s="5" t="s">
        <v>127</v>
      </c>
      <c r="C109" s="15">
        <v>96</v>
      </c>
      <c r="D109" s="15">
        <v>77</v>
      </c>
      <c r="E109" s="15">
        <v>92</v>
      </c>
      <c r="F109" s="15">
        <v>97</v>
      </c>
      <c r="G109" s="15">
        <v>78</v>
      </c>
      <c r="H109" s="15">
        <v>67</v>
      </c>
      <c r="I109" s="15">
        <v>48</v>
      </c>
      <c r="J109" s="15">
        <v>46</v>
      </c>
      <c r="K109" s="15">
        <v>49</v>
      </c>
      <c r="L109" s="15">
        <v>39</v>
      </c>
      <c r="M109" s="15">
        <v>31</v>
      </c>
      <c r="N109" s="15">
        <v>25</v>
      </c>
      <c r="O109" s="15">
        <v>30</v>
      </c>
      <c r="P109" s="15">
        <v>12</v>
      </c>
      <c r="Q109" s="15">
        <v>13</v>
      </c>
      <c r="R109" s="15">
        <v>10</v>
      </c>
      <c r="S109" s="15">
        <v>11</v>
      </c>
      <c r="T109" s="15">
        <f t="shared" si="2"/>
        <v>821</v>
      </c>
    </row>
    <row r="110" spans="1:20">
      <c r="A110" s="11">
        <v>705</v>
      </c>
      <c r="B110" s="5" t="s">
        <v>128</v>
      </c>
      <c r="C110" s="15">
        <v>141</v>
      </c>
      <c r="D110" s="15">
        <v>142</v>
      </c>
      <c r="E110" s="15">
        <v>167</v>
      </c>
      <c r="F110" s="15">
        <v>155</v>
      </c>
      <c r="G110" s="15">
        <v>150</v>
      </c>
      <c r="H110" s="15">
        <v>99</v>
      </c>
      <c r="I110" s="15">
        <v>106</v>
      </c>
      <c r="J110" s="15">
        <v>103</v>
      </c>
      <c r="K110" s="15">
        <v>91</v>
      </c>
      <c r="L110" s="15">
        <v>105</v>
      </c>
      <c r="M110" s="15">
        <v>76</v>
      </c>
      <c r="N110" s="15">
        <v>60</v>
      </c>
      <c r="O110" s="15">
        <v>54</v>
      </c>
      <c r="P110" s="15">
        <v>43</v>
      </c>
      <c r="Q110" s="15">
        <v>30</v>
      </c>
      <c r="R110" s="15">
        <v>23</v>
      </c>
      <c r="S110" s="15">
        <v>24</v>
      </c>
      <c r="T110" s="15">
        <f t="shared" si="2"/>
        <v>1569</v>
      </c>
    </row>
    <row r="111" spans="1:20">
      <c r="A111" s="11">
        <v>706</v>
      </c>
      <c r="B111" s="5" t="s">
        <v>129</v>
      </c>
      <c r="C111" s="15">
        <v>88</v>
      </c>
      <c r="D111" s="15">
        <v>116</v>
      </c>
      <c r="E111" s="15">
        <v>120</v>
      </c>
      <c r="F111" s="15">
        <v>137</v>
      </c>
      <c r="G111" s="15">
        <v>118</v>
      </c>
      <c r="H111" s="15">
        <v>95</v>
      </c>
      <c r="I111" s="15">
        <v>82</v>
      </c>
      <c r="J111" s="15">
        <v>80</v>
      </c>
      <c r="K111" s="15">
        <v>94</v>
      </c>
      <c r="L111" s="15">
        <v>108</v>
      </c>
      <c r="M111" s="15">
        <v>76</v>
      </c>
      <c r="N111" s="15">
        <v>42</v>
      </c>
      <c r="O111" s="15">
        <v>36</v>
      </c>
      <c r="P111" s="15">
        <v>26</v>
      </c>
      <c r="Q111" s="15">
        <v>45</v>
      </c>
      <c r="R111" s="15">
        <v>17</v>
      </c>
      <c r="S111" s="15">
        <v>23</v>
      </c>
      <c r="T111" s="15">
        <f t="shared" si="2"/>
        <v>1303</v>
      </c>
    </row>
    <row r="112" spans="1:20">
      <c r="A112" s="11">
        <v>707</v>
      </c>
      <c r="B112" s="5" t="s">
        <v>130</v>
      </c>
      <c r="C112" s="15">
        <v>256</v>
      </c>
      <c r="D112" s="15">
        <v>253</v>
      </c>
      <c r="E112" s="15">
        <v>299</v>
      </c>
      <c r="F112" s="15">
        <v>378</v>
      </c>
      <c r="G112" s="15">
        <v>353</v>
      </c>
      <c r="H112" s="15">
        <v>278</v>
      </c>
      <c r="I112" s="15">
        <v>268</v>
      </c>
      <c r="J112" s="15">
        <v>272</v>
      </c>
      <c r="K112" s="15">
        <v>298</v>
      </c>
      <c r="L112" s="15">
        <v>279</v>
      </c>
      <c r="M112" s="15">
        <v>211</v>
      </c>
      <c r="N112" s="15">
        <v>148</v>
      </c>
      <c r="O112" s="15">
        <v>121</v>
      </c>
      <c r="P112" s="15">
        <v>93</v>
      </c>
      <c r="Q112" s="15">
        <v>89</v>
      </c>
      <c r="R112" s="15">
        <v>59</v>
      </c>
      <c r="S112" s="15">
        <v>65</v>
      </c>
      <c r="T112" s="15">
        <f t="shared" si="2"/>
        <v>3720</v>
      </c>
    </row>
    <row r="113" spans="1:20">
      <c r="A113" s="11">
        <v>708</v>
      </c>
      <c r="B113" s="5" t="s">
        <v>131</v>
      </c>
      <c r="C113" s="15">
        <v>90</v>
      </c>
      <c r="D113" s="15">
        <v>101</v>
      </c>
      <c r="E113" s="15">
        <v>93</v>
      </c>
      <c r="F113" s="15">
        <v>125</v>
      </c>
      <c r="G113" s="15">
        <v>89</v>
      </c>
      <c r="H113" s="15">
        <v>85</v>
      </c>
      <c r="I113" s="15">
        <v>77</v>
      </c>
      <c r="J113" s="15">
        <v>80</v>
      </c>
      <c r="K113" s="15">
        <v>87</v>
      </c>
      <c r="L113" s="15">
        <v>72</v>
      </c>
      <c r="M113" s="15">
        <v>52</v>
      </c>
      <c r="N113" s="15">
        <v>42</v>
      </c>
      <c r="O113" s="15">
        <v>41</v>
      </c>
      <c r="P113" s="15">
        <v>43</v>
      </c>
      <c r="Q113" s="15">
        <v>17</v>
      </c>
      <c r="R113" s="15">
        <v>16</v>
      </c>
      <c r="S113" s="15">
        <v>10</v>
      </c>
      <c r="T113" s="15">
        <f t="shared" si="2"/>
        <v>1120</v>
      </c>
    </row>
    <row r="114" spans="1:20">
      <c r="A114" s="11">
        <v>709</v>
      </c>
      <c r="B114" s="5" t="s">
        <v>132</v>
      </c>
      <c r="C114" s="15">
        <v>160</v>
      </c>
      <c r="D114" s="15">
        <v>165</v>
      </c>
      <c r="E114" s="15">
        <v>170</v>
      </c>
      <c r="F114" s="15">
        <v>166</v>
      </c>
      <c r="G114" s="15">
        <v>148</v>
      </c>
      <c r="H114" s="15">
        <v>136</v>
      </c>
      <c r="I114" s="15">
        <v>109</v>
      </c>
      <c r="J114" s="15">
        <v>116</v>
      </c>
      <c r="K114" s="15">
        <v>92</v>
      </c>
      <c r="L114" s="15">
        <v>88</v>
      </c>
      <c r="M114" s="15">
        <v>60</v>
      </c>
      <c r="N114" s="15">
        <v>64</v>
      </c>
      <c r="O114" s="15">
        <v>39</v>
      </c>
      <c r="P114" s="15">
        <v>39</v>
      </c>
      <c r="Q114" s="15">
        <v>36</v>
      </c>
      <c r="R114" s="15">
        <v>15</v>
      </c>
      <c r="S114" s="15">
        <v>20</v>
      </c>
      <c r="T114" s="15">
        <f t="shared" si="2"/>
        <v>1623</v>
      </c>
    </row>
    <row r="115" spans="1:20">
      <c r="A115" s="11">
        <v>710</v>
      </c>
      <c r="B115" s="5" t="s">
        <v>133</v>
      </c>
      <c r="C115" s="15">
        <v>190</v>
      </c>
      <c r="D115" s="15">
        <v>200</v>
      </c>
      <c r="E115" s="15">
        <v>213</v>
      </c>
      <c r="F115" s="15">
        <v>216</v>
      </c>
      <c r="G115" s="15">
        <v>209</v>
      </c>
      <c r="H115" s="15">
        <v>213</v>
      </c>
      <c r="I115" s="15">
        <v>189</v>
      </c>
      <c r="J115" s="15">
        <v>182</v>
      </c>
      <c r="K115" s="15">
        <v>157</v>
      </c>
      <c r="L115" s="15">
        <v>159</v>
      </c>
      <c r="M115" s="15">
        <v>113</v>
      </c>
      <c r="N115" s="15">
        <v>100</v>
      </c>
      <c r="O115" s="15">
        <v>96</v>
      </c>
      <c r="P115" s="15">
        <v>80</v>
      </c>
      <c r="Q115" s="15">
        <v>64</v>
      </c>
      <c r="R115" s="15">
        <v>32</v>
      </c>
      <c r="S115" s="15">
        <v>19</v>
      </c>
      <c r="T115" s="15">
        <f t="shared" si="2"/>
        <v>2432</v>
      </c>
    </row>
    <row r="116" spans="1:20">
      <c r="A116" s="11">
        <v>711</v>
      </c>
      <c r="B116" s="5" t="s">
        <v>134</v>
      </c>
      <c r="C116" s="15">
        <v>5</v>
      </c>
      <c r="D116" s="15">
        <v>1</v>
      </c>
      <c r="E116" s="15">
        <v>2</v>
      </c>
      <c r="F116" s="15">
        <v>1</v>
      </c>
      <c r="G116" s="15">
        <v>3</v>
      </c>
      <c r="H116" s="15">
        <v>2</v>
      </c>
      <c r="I116" s="15">
        <v>2</v>
      </c>
      <c r="J116" s="15">
        <v>1</v>
      </c>
      <c r="K116" s="15">
        <v>1</v>
      </c>
      <c r="L116" s="15">
        <v>2</v>
      </c>
      <c r="M116" s="15">
        <v>2</v>
      </c>
      <c r="N116" s="15" t="s">
        <v>33</v>
      </c>
      <c r="O116" s="15">
        <v>2</v>
      </c>
      <c r="P116" s="15" t="s">
        <v>33</v>
      </c>
      <c r="Q116" s="15">
        <v>2</v>
      </c>
      <c r="R116" s="15" t="s">
        <v>33</v>
      </c>
      <c r="S116" s="15" t="s">
        <v>33</v>
      </c>
      <c r="T116" s="15">
        <f t="shared" si="2"/>
        <v>26</v>
      </c>
    </row>
    <row r="117" spans="1:20">
      <c r="A117" s="11">
        <v>797</v>
      </c>
      <c r="B117" s="5" t="s">
        <v>135</v>
      </c>
      <c r="C117" s="15">
        <v>1</v>
      </c>
      <c r="D117" s="15">
        <v>2</v>
      </c>
      <c r="E117" s="15">
        <v>2</v>
      </c>
      <c r="F117" s="15">
        <v>1</v>
      </c>
      <c r="G117" s="15">
        <v>2</v>
      </c>
      <c r="H117" s="15" t="s">
        <v>33</v>
      </c>
      <c r="I117" s="15" t="s">
        <v>33</v>
      </c>
      <c r="J117" s="15" t="s">
        <v>33</v>
      </c>
      <c r="K117" s="15" t="s">
        <v>33</v>
      </c>
      <c r="L117" s="15" t="s">
        <v>33</v>
      </c>
      <c r="M117" s="15">
        <v>1</v>
      </c>
      <c r="N117" s="15" t="s">
        <v>33</v>
      </c>
      <c r="O117" s="15">
        <v>1</v>
      </c>
      <c r="P117" s="15">
        <v>1</v>
      </c>
      <c r="Q117" s="15" t="s">
        <v>33</v>
      </c>
      <c r="R117" s="15" t="s">
        <v>33</v>
      </c>
      <c r="S117" s="15" t="s">
        <v>33</v>
      </c>
      <c r="T117" s="15">
        <f t="shared" si="2"/>
        <v>11</v>
      </c>
    </row>
    <row r="118" spans="1:20">
      <c r="A118" s="11">
        <v>798</v>
      </c>
      <c r="B118" s="5" t="s">
        <v>136</v>
      </c>
      <c r="C118" s="15">
        <v>70</v>
      </c>
      <c r="D118" s="15">
        <v>88</v>
      </c>
      <c r="E118" s="15">
        <v>107</v>
      </c>
      <c r="F118" s="15">
        <v>117</v>
      </c>
      <c r="G118" s="15">
        <v>110</v>
      </c>
      <c r="H118" s="15">
        <v>92</v>
      </c>
      <c r="I118" s="15">
        <v>78</v>
      </c>
      <c r="J118" s="15">
        <v>78</v>
      </c>
      <c r="K118" s="15">
        <v>102</v>
      </c>
      <c r="L118" s="15">
        <v>68</v>
      </c>
      <c r="M118" s="15">
        <v>86</v>
      </c>
      <c r="N118" s="15">
        <v>57</v>
      </c>
      <c r="O118" s="15">
        <v>41</v>
      </c>
      <c r="P118" s="15">
        <v>29</v>
      </c>
      <c r="Q118" s="15">
        <v>20</v>
      </c>
      <c r="R118" s="15">
        <v>20</v>
      </c>
      <c r="S118" s="15">
        <v>18</v>
      </c>
      <c r="T118" s="15">
        <f t="shared" si="2"/>
        <v>1181</v>
      </c>
    </row>
    <row r="119" spans="1:20">
      <c r="A119" s="11">
        <v>9198</v>
      </c>
      <c r="B119" s="5" t="s">
        <v>137</v>
      </c>
      <c r="C119" s="15">
        <v>220</v>
      </c>
      <c r="D119" s="15">
        <v>180</v>
      </c>
      <c r="E119" s="15">
        <v>177</v>
      </c>
      <c r="F119" s="15">
        <v>201</v>
      </c>
      <c r="G119" s="15">
        <v>159</v>
      </c>
      <c r="H119" s="15">
        <v>131</v>
      </c>
      <c r="I119" s="15">
        <v>103</v>
      </c>
      <c r="J119" s="15">
        <v>83</v>
      </c>
      <c r="K119" s="15">
        <v>82</v>
      </c>
      <c r="L119" s="15">
        <v>66</v>
      </c>
      <c r="M119" s="15">
        <v>62</v>
      </c>
      <c r="N119" s="15">
        <v>49</v>
      </c>
      <c r="O119" s="15">
        <v>33</v>
      </c>
      <c r="P119" s="15">
        <v>27</v>
      </c>
      <c r="Q119" s="15">
        <v>28</v>
      </c>
      <c r="R119" s="15">
        <v>11</v>
      </c>
      <c r="S119" s="15">
        <v>7</v>
      </c>
      <c r="T119" s="15">
        <f t="shared" si="2"/>
        <v>1619</v>
      </c>
    </row>
    <row r="120" spans="1:20">
      <c r="A120" s="11">
        <v>801</v>
      </c>
      <c r="B120" s="5" t="s">
        <v>139</v>
      </c>
      <c r="C120" s="15">
        <v>103</v>
      </c>
      <c r="D120" s="15">
        <v>118</v>
      </c>
      <c r="E120" s="15">
        <v>173</v>
      </c>
      <c r="F120" s="15">
        <v>152</v>
      </c>
      <c r="G120" s="15">
        <v>122</v>
      </c>
      <c r="H120" s="15">
        <v>135</v>
      </c>
      <c r="I120" s="15">
        <v>96</v>
      </c>
      <c r="J120" s="15">
        <v>115</v>
      </c>
      <c r="K120" s="15">
        <v>107</v>
      </c>
      <c r="L120" s="15">
        <v>106</v>
      </c>
      <c r="M120" s="15">
        <v>88</v>
      </c>
      <c r="N120" s="15">
        <v>78</v>
      </c>
      <c r="O120" s="15">
        <v>55</v>
      </c>
      <c r="P120" s="15">
        <v>48</v>
      </c>
      <c r="Q120" s="15">
        <v>34</v>
      </c>
      <c r="R120" s="15">
        <v>28</v>
      </c>
      <c r="S120" s="15">
        <v>36</v>
      </c>
      <c r="T120" s="15">
        <f t="shared" si="2"/>
        <v>1594</v>
      </c>
    </row>
    <row r="121" spans="1:20">
      <c r="A121" s="11">
        <v>802</v>
      </c>
      <c r="B121" s="5" t="s">
        <v>140</v>
      </c>
      <c r="C121" s="15">
        <v>34</v>
      </c>
      <c r="D121" s="15">
        <v>36</v>
      </c>
      <c r="E121" s="15">
        <v>51</v>
      </c>
      <c r="F121" s="15">
        <v>47</v>
      </c>
      <c r="G121" s="15">
        <v>34</v>
      </c>
      <c r="H121" s="15">
        <v>44</v>
      </c>
      <c r="I121" s="15">
        <v>35</v>
      </c>
      <c r="J121" s="15">
        <v>25</v>
      </c>
      <c r="K121" s="15">
        <v>27</v>
      </c>
      <c r="L121" s="15">
        <v>26</v>
      </c>
      <c r="M121" s="15">
        <v>40</v>
      </c>
      <c r="N121" s="15">
        <v>25</v>
      </c>
      <c r="O121" s="15">
        <v>17</v>
      </c>
      <c r="P121" s="15">
        <v>22</v>
      </c>
      <c r="Q121" s="15">
        <v>8</v>
      </c>
      <c r="R121" s="15">
        <v>7</v>
      </c>
      <c r="S121" s="15">
        <v>5</v>
      </c>
      <c r="T121" s="15">
        <f t="shared" si="2"/>
        <v>483</v>
      </c>
    </row>
    <row r="122" spans="1:20">
      <c r="A122" s="11">
        <v>803</v>
      </c>
      <c r="B122" s="5" t="s">
        <v>141</v>
      </c>
      <c r="C122" s="15">
        <v>108</v>
      </c>
      <c r="D122" s="15">
        <v>105</v>
      </c>
      <c r="E122" s="15">
        <v>131</v>
      </c>
      <c r="F122" s="15">
        <v>144</v>
      </c>
      <c r="G122" s="15">
        <v>122</v>
      </c>
      <c r="H122" s="15">
        <v>97</v>
      </c>
      <c r="I122" s="15">
        <v>84</v>
      </c>
      <c r="J122" s="15">
        <v>102</v>
      </c>
      <c r="K122" s="15">
        <v>99</v>
      </c>
      <c r="L122" s="15">
        <v>99</v>
      </c>
      <c r="M122" s="15">
        <v>103</v>
      </c>
      <c r="N122" s="15">
        <v>76</v>
      </c>
      <c r="O122" s="15">
        <v>68</v>
      </c>
      <c r="P122" s="15">
        <v>52</v>
      </c>
      <c r="Q122" s="15">
        <v>46</v>
      </c>
      <c r="R122" s="15">
        <v>28</v>
      </c>
      <c r="S122" s="15">
        <v>33</v>
      </c>
      <c r="T122" s="15">
        <f t="shared" si="2"/>
        <v>1497</v>
      </c>
    </row>
    <row r="123" spans="1:20">
      <c r="A123" s="11">
        <v>804</v>
      </c>
      <c r="B123" s="5" t="s">
        <v>142</v>
      </c>
      <c r="C123" s="15">
        <v>54</v>
      </c>
      <c r="D123" s="15">
        <v>51</v>
      </c>
      <c r="E123" s="15">
        <v>68</v>
      </c>
      <c r="F123" s="15">
        <v>68</v>
      </c>
      <c r="G123" s="15">
        <v>58</v>
      </c>
      <c r="H123" s="15">
        <v>51</v>
      </c>
      <c r="I123" s="15">
        <v>47</v>
      </c>
      <c r="J123" s="15">
        <v>58</v>
      </c>
      <c r="K123" s="15">
        <v>50</v>
      </c>
      <c r="L123" s="15">
        <v>42</v>
      </c>
      <c r="M123" s="15">
        <v>29</v>
      </c>
      <c r="N123" s="15">
        <v>25</v>
      </c>
      <c r="O123" s="15">
        <v>34</v>
      </c>
      <c r="P123" s="15">
        <v>28</v>
      </c>
      <c r="Q123" s="15">
        <v>19</v>
      </c>
      <c r="R123" s="15">
        <v>18</v>
      </c>
      <c r="S123" s="15">
        <v>8</v>
      </c>
      <c r="T123" s="15">
        <f t="shared" si="2"/>
        <v>708</v>
      </c>
    </row>
    <row r="124" spans="1:20">
      <c r="A124" s="11">
        <v>805</v>
      </c>
      <c r="B124" s="5" t="s">
        <v>143</v>
      </c>
      <c r="C124" s="15">
        <v>100</v>
      </c>
      <c r="D124" s="15">
        <v>99</v>
      </c>
      <c r="E124" s="15">
        <v>116</v>
      </c>
      <c r="F124" s="15">
        <v>108</v>
      </c>
      <c r="G124" s="15">
        <v>90</v>
      </c>
      <c r="H124" s="15">
        <v>97</v>
      </c>
      <c r="I124" s="15">
        <v>77</v>
      </c>
      <c r="J124" s="15">
        <v>72</v>
      </c>
      <c r="K124" s="15">
        <v>83</v>
      </c>
      <c r="L124" s="15">
        <v>75</v>
      </c>
      <c r="M124" s="15">
        <v>70</v>
      </c>
      <c r="N124" s="15">
        <v>51</v>
      </c>
      <c r="O124" s="15">
        <v>43</v>
      </c>
      <c r="P124" s="15">
        <v>25</v>
      </c>
      <c r="Q124" s="15">
        <v>29</v>
      </c>
      <c r="R124" s="15">
        <v>18</v>
      </c>
      <c r="S124" s="15">
        <v>22</v>
      </c>
      <c r="T124" s="15">
        <f t="shared" si="2"/>
        <v>1175</v>
      </c>
    </row>
    <row r="125" spans="1:20">
      <c r="A125" s="11">
        <v>806</v>
      </c>
      <c r="B125" s="5" t="s">
        <v>144</v>
      </c>
      <c r="C125" s="15">
        <v>103</v>
      </c>
      <c r="D125" s="15">
        <v>99</v>
      </c>
      <c r="E125" s="15">
        <v>118</v>
      </c>
      <c r="F125" s="15">
        <v>149</v>
      </c>
      <c r="G125" s="15">
        <v>114</v>
      </c>
      <c r="H125" s="15">
        <v>106</v>
      </c>
      <c r="I125" s="15">
        <v>89</v>
      </c>
      <c r="J125" s="15">
        <v>97</v>
      </c>
      <c r="K125" s="15">
        <v>85</v>
      </c>
      <c r="L125" s="15">
        <v>110</v>
      </c>
      <c r="M125" s="15">
        <v>93</v>
      </c>
      <c r="N125" s="15">
        <v>83</v>
      </c>
      <c r="O125" s="15">
        <v>75</v>
      </c>
      <c r="P125" s="15">
        <v>55</v>
      </c>
      <c r="Q125" s="15">
        <v>41</v>
      </c>
      <c r="R125" s="15">
        <v>18</v>
      </c>
      <c r="S125" s="15">
        <v>24</v>
      </c>
      <c r="T125" s="15">
        <f t="shared" si="2"/>
        <v>1459</v>
      </c>
    </row>
    <row r="126" spans="1:20">
      <c r="A126" s="11">
        <v>807</v>
      </c>
      <c r="B126" s="5" t="s">
        <v>145</v>
      </c>
      <c r="C126" s="15">
        <v>66</v>
      </c>
      <c r="D126" s="15">
        <v>77</v>
      </c>
      <c r="E126" s="15">
        <v>74</v>
      </c>
      <c r="F126" s="15">
        <v>116</v>
      </c>
      <c r="G126" s="15">
        <v>73</v>
      </c>
      <c r="H126" s="15">
        <v>66</v>
      </c>
      <c r="I126" s="15">
        <v>69</v>
      </c>
      <c r="J126" s="15">
        <v>64</v>
      </c>
      <c r="K126" s="15">
        <v>82</v>
      </c>
      <c r="L126" s="15">
        <v>70</v>
      </c>
      <c r="M126" s="15">
        <v>57</v>
      </c>
      <c r="N126" s="15">
        <v>37</v>
      </c>
      <c r="O126" s="15">
        <v>46</v>
      </c>
      <c r="P126" s="15">
        <v>32</v>
      </c>
      <c r="Q126" s="15">
        <v>24</v>
      </c>
      <c r="R126" s="15">
        <v>16</v>
      </c>
      <c r="S126" s="15">
        <v>16</v>
      </c>
      <c r="T126" s="15">
        <f t="shared" si="2"/>
        <v>985</v>
      </c>
    </row>
    <row r="127" spans="1:20">
      <c r="A127" s="11">
        <v>808</v>
      </c>
      <c r="B127" s="5" t="s">
        <v>146</v>
      </c>
      <c r="C127" s="15">
        <v>54</v>
      </c>
      <c r="D127" s="15">
        <v>59</v>
      </c>
      <c r="E127" s="15">
        <v>65</v>
      </c>
      <c r="F127" s="15">
        <v>72</v>
      </c>
      <c r="G127" s="15">
        <v>66</v>
      </c>
      <c r="H127" s="15">
        <v>52</v>
      </c>
      <c r="I127" s="15">
        <v>45</v>
      </c>
      <c r="J127" s="15">
        <v>48</v>
      </c>
      <c r="K127" s="15">
        <v>52</v>
      </c>
      <c r="L127" s="15">
        <v>56</v>
      </c>
      <c r="M127" s="15">
        <v>49</v>
      </c>
      <c r="N127" s="15">
        <v>39</v>
      </c>
      <c r="O127" s="15">
        <v>35</v>
      </c>
      <c r="P127" s="15">
        <v>28</v>
      </c>
      <c r="Q127" s="15">
        <v>25</v>
      </c>
      <c r="R127" s="15">
        <v>9</v>
      </c>
      <c r="S127" s="15">
        <v>16</v>
      </c>
      <c r="T127" s="15">
        <f t="shared" si="2"/>
        <v>770</v>
      </c>
    </row>
    <row r="128" spans="1:20">
      <c r="A128" s="11">
        <v>809</v>
      </c>
      <c r="B128" s="5" t="s">
        <v>147</v>
      </c>
      <c r="C128" s="15">
        <v>47</v>
      </c>
      <c r="D128" s="15">
        <v>40</v>
      </c>
      <c r="E128" s="15">
        <v>53</v>
      </c>
      <c r="F128" s="15">
        <v>69</v>
      </c>
      <c r="G128" s="15">
        <v>72</v>
      </c>
      <c r="H128" s="15">
        <v>54</v>
      </c>
      <c r="I128" s="15">
        <v>43</v>
      </c>
      <c r="J128" s="15">
        <v>50</v>
      </c>
      <c r="K128" s="15">
        <v>47</v>
      </c>
      <c r="L128" s="15">
        <v>65</v>
      </c>
      <c r="M128" s="15">
        <v>51</v>
      </c>
      <c r="N128" s="15">
        <v>36</v>
      </c>
      <c r="O128" s="15">
        <v>31</v>
      </c>
      <c r="P128" s="15">
        <v>15</v>
      </c>
      <c r="Q128" s="15">
        <v>14</v>
      </c>
      <c r="R128" s="15">
        <v>16</v>
      </c>
      <c r="S128" s="15">
        <v>14</v>
      </c>
      <c r="T128" s="15">
        <f t="shared" si="2"/>
        <v>717</v>
      </c>
    </row>
    <row r="129" spans="1:20">
      <c r="A129" s="11">
        <v>810</v>
      </c>
      <c r="B129" s="5" t="s">
        <v>148</v>
      </c>
      <c r="C129" s="15">
        <v>150</v>
      </c>
      <c r="D129" s="15">
        <v>147</v>
      </c>
      <c r="E129" s="15">
        <v>191</v>
      </c>
      <c r="F129" s="15">
        <v>213</v>
      </c>
      <c r="G129" s="15">
        <v>212</v>
      </c>
      <c r="H129" s="15">
        <v>172</v>
      </c>
      <c r="I129" s="15">
        <v>129</v>
      </c>
      <c r="J129" s="15">
        <v>129</v>
      </c>
      <c r="K129" s="15">
        <v>158</v>
      </c>
      <c r="L129" s="15">
        <v>162</v>
      </c>
      <c r="M129" s="15">
        <v>157</v>
      </c>
      <c r="N129" s="15">
        <v>104</v>
      </c>
      <c r="O129" s="15">
        <v>91</v>
      </c>
      <c r="P129" s="15">
        <v>77</v>
      </c>
      <c r="Q129" s="15">
        <v>55</v>
      </c>
      <c r="R129" s="15">
        <v>29</v>
      </c>
      <c r="S129" s="15">
        <v>52</v>
      </c>
      <c r="T129" s="15">
        <f t="shared" si="2"/>
        <v>2228</v>
      </c>
    </row>
    <row r="130" spans="1:20">
      <c r="A130" s="11">
        <v>811</v>
      </c>
      <c r="B130" s="5" t="s">
        <v>149</v>
      </c>
      <c r="C130" s="15">
        <v>59</v>
      </c>
      <c r="D130" s="15">
        <v>65</v>
      </c>
      <c r="E130" s="15">
        <v>82</v>
      </c>
      <c r="F130" s="15">
        <v>97</v>
      </c>
      <c r="G130" s="15">
        <v>83</v>
      </c>
      <c r="H130" s="15">
        <v>68</v>
      </c>
      <c r="I130" s="15">
        <v>58</v>
      </c>
      <c r="J130" s="15">
        <v>55</v>
      </c>
      <c r="K130" s="15">
        <v>76</v>
      </c>
      <c r="L130" s="15">
        <v>81</v>
      </c>
      <c r="M130" s="15">
        <v>57</v>
      </c>
      <c r="N130" s="15">
        <v>43</v>
      </c>
      <c r="O130" s="15">
        <v>27</v>
      </c>
      <c r="P130" s="15">
        <v>31</v>
      </c>
      <c r="Q130" s="15">
        <v>18</v>
      </c>
      <c r="R130" s="15">
        <v>21</v>
      </c>
      <c r="S130" s="15">
        <v>28</v>
      </c>
      <c r="T130" s="15">
        <f t="shared" si="2"/>
        <v>949</v>
      </c>
    </row>
    <row r="131" spans="1:20">
      <c r="A131" s="11">
        <v>812</v>
      </c>
      <c r="B131" s="5" t="s">
        <v>150</v>
      </c>
      <c r="C131" s="15">
        <v>138</v>
      </c>
      <c r="D131" s="15">
        <v>136</v>
      </c>
      <c r="E131" s="15">
        <v>153</v>
      </c>
      <c r="F131" s="15">
        <v>200</v>
      </c>
      <c r="G131" s="15">
        <v>163</v>
      </c>
      <c r="H131" s="15">
        <v>134</v>
      </c>
      <c r="I131" s="15">
        <v>116</v>
      </c>
      <c r="J131" s="15">
        <v>108</v>
      </c>
      <c r="K131" s="15">
        <v>112</v>
      </c>
      <c r="L131" s="15">
        <v>138</v>
      </c>
      <c r="M131" s="15">
        <v>107</v>
      </c>
      <c r="N131" s="15">
        <v>71</v>
      </c>
      <c r="O131" s="15">
        <v>57</v>
      </c>
      <c r="P131" s="15">
        <v>36</v>
      </c>
      <c r="Q131" s="15">
        <v>48</v>
      </c>
      <c r="R131" s="15">
        <v>37</v>
      </c>
      <c r="S131" s="15">
        <v>37</v>
      </c>
      <c r="T131" s="15">
        <f t="shared" si="2"/>
        <v>1791</v>
      </c>
    </row>
    <row r="132" spans="1:20">
      <c r="A132" s="11">
        <v>813</v>
      </c>
      <c r="B132" s="5" t="s">
        <v>151</v>
      </c>
      <c r="C132" s="15">
        <v>135</v>
      </c>
      <c r="D132" s="15">
        <v>162</v>
      </c>
      <c r="E132" s="15">
        <v>178</v>
      </c>
      <c r="F132" s="15">
        <v>208</v>
      </c>
      <c r="G132" s="15">
        <v>166</v>
      </c>
      <c r="H132" s="15">
        <v>154</v>
      </c>
      <c r="I132" s="15">
        <v>150</v>
      </c>
      <c r="J132" s="15">
        <v>144</v>
      </c>
      <c r="K132" s="15">
        <v>175</v>
      </c>
      <c r="L132" s="15">
        <v>149</v>
      </c>
      <c r="M132" s="15">
        <v>105</v>
      </c>
      <c r="N132" s="15">
        <v>77</v>
      </c>
      <c r="O132" s="15">
        <v>55</v>
      </c>
      <c r="P132" s="15">
        <v>52</v>
      </c>
      <c r="Q132" s="15">
        <v>48</v>
      </c>
      <c r="R132" s="15">
        <v>35</v>
      </c>
      <c r="S132" s="15">
        <v>35</v>
      </c>
      <c r="T132" s="15">
        <f t="shared" si="2"/>
        <v>2028</v>
      </c>
    </row>
    <row r="133" spans="1:20">
      <c r="A133" s="11">
        <v>814</v>
      </c>
      <c r="B133" s="5" t="s">
        <v>152</v>
      </c>
      <c r="C133" s="15">
        <v>78</v>
      </c>
      <c r="D133" s="15">
        <v>89</v>
      </c>
      <c r="E133" s="15">
        <v>119</v>
      </c>
      <c r="F133" s="15">
        <v>132</v>
      </c>
      <c r="G133" s="15">
        <v>134</v>
      </c>
      <c r="H133" s="15">
        <v>131</v>
      </c>
      <c r="I133" s="15">
        <v>79</v>
      </c>
      <c r="J133" s="15">
        <v>105</v>
      </c>
      <c r="K133" s="15">
        <v>103</v>
      </c>
      <c r="L133" s="15">
        <v>114</v>
      </c>
      <c r="M133" s="15">
        <v>83</v>
      </c>
      <c r="N133" s="15">
        <v>66</v>
      </c>
      <c r="O133" s="15">
        <v>64</v>
      </c>
      <c r="P133" s="15">
        <v>41</v>
      </c>
      <c r="Q133" s="15">
        <v>31</v>
      </c>
      <c r="R133" s="15">
        <v>27</v>
      </c>
      <c r="S133" s="15">
        <v>28</v>
      </c>
      <c r="T133" s="15">
        <f t="shared" si="2"/>
        <v>1424</v>
      </c>
    </row>
    <row r="134" spans="1:20">
      <c r="A134" s="11">
        <v>815</v>
      </c>
      <c r="B134" s="5" t="s">
        <v>153</v>
      </c>
      <c r="C134" s="15">
        <v>117</v>
      </c>
      <c r="D134" s="15">
        <v>103</v>
      </c>
      <c r="E134" s="15">
        <v>147</v>
      </c>
      <c r="F134" s="15">
        <v>168</v>
      </c>
      <c r="G134" s="15">
        <v>146</v>
      </c>
      <c r="H134" s="15">
        <v>130</v>
      </c>
      <c r="I134" s="15">
        <v>126</v>
      </c>
      <c r="J134" s="15">
        <v>100</v>
      </c>
      <c r="K134" s="15">
        <v>111</v>
      </c>
      <c r="L134" s="15">
        <v>143</v>
      </c>
      <c r="M134" s="15">
        <v>134</v>
      </c>
      <c r="N134" s="15">
        <v>85</v>
      </c>
      <c r="O134" s="15">
        <v>61</v>
      </c>
      <c r="P134" s="15">
        <v>47</v>
      </c>
      <c r="Q134" s="15">
        <v>45</v>
      </c>
      <c r="R134" s="15">
        <v>34</v>
      </c>
      <c r="S134" s="15">
        <v>43</v>
      </c>
      <c r="T134" s="15">
        <f t="shared" si="2"/>
        <v>1740</v>
      </c>
    </row>
    <row r="135" spans="1:20">
      <c r="A135" s="11">
        <v>816</v>
      </c>
      <c r="B135" s="5" t="s">
        <v>154</v>
      </c>
      <c r="C135" s="15">
        <v>80</v>
      </c>
      <c r="D135" s="15">
        <v>76</v>
      </c>
      <c r="E135" s="15">
        <v>95</v>
      </c>
      <c r="F135" s="15">
        <v>102</v>
      </c>
      <c r="G135" s="15">
        <v>92</v>
      </c>
      <c r="H135" s="15">
        <v>93</v>
      </c>
      <c r="I135" s="15">
        <v>73</v>
      </c>
      <c r="J135" s="15">
        <v>67</v>
      </c>
      <c r="K135" s="15">
        <v>85</v>
      </c>
      <c r="L135" s="15">
        <v>83</v>
      </c>
      <c r="M135" s="15">
        <v>65</v>
      </c>
      <c r="N135" s="15">
        <v>55</v>
      </c>
      <c r="O135" s="15">
        <v>34</v>
      </c>
      <c r="P135" s="15">
        <v>29</v>
      </c>
      <c r="Q135" s="15">
        <v>14</v>
      </c>
      <c r="R135" s="15">
        <v>18</v>
      </c>
      <c r="S135" s="15">
        <v>18</v>
      </c>
      <c r="T135" s="15">
        <f t="shared" si="2"/>
        <v>1079</v>
      </c>
    </row>
    <row r="136" spans="1:20">
      <c r="A136" s="11">
        <v>817</v>
      </c>
      <c r="B136" s="5" t="s">
        <v>155</v>
      </c>
      <c r="C136" s="15">
        <v>90</v>
      </c>
      <c r="D136" s="15">
        <v>126</v>
      </c>
      <c r="E136" s="15">
        <v>161</v>
      </c>
      <c r="F136" s="15">
        <v>162</v>
      </c>
      <c r="G136" s="15">
        <v>163</v>
      </c>
      <c r="H136" s="15">
        <v>147</v>
      </c>
      <c r="I136" s="15">
        <v>140</v>
      </c>
      <c r="J136" s="15">
        <v>98</v>
      </c>
      <c r="K136" s="15">
        <v>133</v>
      </c>
      <c r="L136" s="15">
        <v>139</v>
      </c>
      <c r="M136" s="15">
        <v>108</v>
      </c>
      <c r="N136" s="15">
        <v>75</v>
      </c>
      <c r="O136" s="15">
        <v>66</v>
      </c>
      <c r="P136" s="15">
        <v>54</v>
      </c>
      <c r="Q136" s="15">
        <v>51</v>
      </c>
      <c r="R136" s="15">
        <v>35</v>
      </c>
      <c r="S136" s="15">
        <v>45</v>
      </c>
      <c r="T136" s="15">
        <f t="shared" si="2"/>
        <v>1793</v>
      </c>
    </row>
    <row r="137" spans="1:20">
      <c r="A137" s="11">
        <v>818</v>
      </c>
      <c r="B137" s="5" t="s">
        <v>156</v>
      </c>
      <c r="C137" s="15">
        <v>145</v>
      </c>
      <c r="D137" s="15">
        <v>160</v>
      </c>
      <c r="E137" s="15">
        <v>217</v>
      </c>
      <c r="F137" s="15">
        <v>237</v>
      </c>
      <c r="G137" s="15">
        <v>248</v>
      </c>
      <c r="H137" s="15">
        <v>216</v>
      </c>
      <c r="I137" s="15">
        <v>184</v>
      </c>
      <c r="J137" s="15">
        <v>153</v>
      </c>
      <c r="K137" s="15">
        <v>142</v>
      </c>
      <c r="L137" s="15">
        <v>162</v>
      </c>
      <c r="M137" s="15">
        <v>142</v>
      </c>
      <c r="N137" s="15">
        <v>107</v>
      </c>
      <c r="O137" s="15">
        <v>68</v>
      </c>
      <c r="P137" s="15">
        <v>39</v>
      </c>
      <c r="Q137" s="15">
        <v>25</v>
      </c>
      <c r="R137" s="15">
        <v>18</v>
      </c>
      <c r="S137" s="15">
        <v>14</v>
      </c>
      <c r="T137" s="15">
        <f t="shared" si="2"/>
        <v>2277</v>
      </c>
    </row>
    <row r="138" spans="1:20">
      <c r="A138" s="11">
        <v>901</v>
      </c>
      <c r="B138" s="5" t="s">
        <v>158</v>
      </c>
      <c r="C138" s="15">
        <v>22</v>
      </c>
      <c r="D138" s="15">
        <v>14</v>
      </c>
      <c r="E138" s="15">
        <v>17</v>
      </c>
      <c r="F138" s="15">
        <v>33</v>
      </c>
      <c r="G138" s="15">
        <v>28</v>
      </c>
      <c r="H138" s="15">
        <v>17</v>
      </c>
      <c r="I138" s="15">
        <v>16</v>
      </c>
      <c r="J138" s="15">
        <v>10</v>
      </c>
      <c r="K138" s="15">
        <v>12</v>
      </c>
      <c r="L138" s="15">
        <v>24</v>
      </c>
      <c r="M138" s="15">
        <v>18</v>
      </c>
      <c r="N138" s="15">
        <v>28</v>
      </c>
      <c r="O138" s="15">
        <v>13</v>
      </c>
      <c r="P138" s="15">
        <v>10</v>
      </c>
      <c r="Q138" s="15">
        <v>8</v>
      </c>
      <c r="R138" s="15">
        <v>10</v>
      </c>
      <c r="S138" s="15">
        <v>5</v>
      </c>
      <c r="T138" s="15">
        <f t="shared" si="2"/>
        <v>285</v>
      </c>
    </row>
    <row r="139" spans="1:20">
      <c r="A139" s="11">
        <v>902</v>
      </c>
      <c r="B139" s="5" t="s">
        <v>159</v>
      </c>
      <c r="C139" s="15">
        <v>20</v>
      </c>
      <c r="D139" s="15">
        <v>22</v>
      </c>
      <c r="E139" s="15">
        <v>37</v>
      </c>
      <c r="F139" s="15">
        <v>33</v>
      </c>
      <c r="G139" s="15">
        <v>33</v>
      </c>
      <c r="H139" s="15">
        <v>23</v>
      </c>
      <c r="I139" s="15">
        <v>21</v>
      </c>
      <c r="J139" s="15">
        <v>25</v>
      </c>
      <c r="K139" s="15">
        <v>28</v>
      </c>
      <c r="L139" s="15">
        <v>41</v>
      </c>
      <c r="M139" s="15">
        <v>39</v>
      </c>
      <c r="N139" s="15">
        <v>27</v>
      </c>
      <c r="O139" s="15">
        <v>26</v>
      </c>
      <c r="P139" s="15">
        <v>14</v>
      </c>
      <c r="Q139" s="15">
        <v>19</v>
      </c>
      <c r="R139" s="15">
        <v>6</v>
      </c>
      <c r="S139" s="15">
        <v>12</v>
      </c>
      <c r="T139" s="15">
        <f t="shared" si="2"/>
        <v>426</v>
      </c>
    </row>
    <row r="140" spans="1:20">
      <c r="A140" s="11">
        <v>903</v>
      </c>
      <c r="B140" s="5" t="s">
        <v>160</v>
      </c>
      <c r="C140" s="15">
        <v>18</v>
      </c>
      <c r="D140" s="15">
        <v>26</v>
      </c>
      <c r="E140" s="15">
        <v>21</v>
      </c>
      <c r="F140" s="15">
        <v>34</v>
      </c>
      <c r="G140" s="15">
        <v>24</v>
      </c>
      <c r="H140" s="15">
        <v>20</v>
      </c>
      <c r="I140" s="15">
        <v>18</v>
      </c>
      <c r="J140" s="15">
        <v>25</v>
      </c>
      <c r="K140" s="15">
        <v>24</v>
      </c>
      <c r="L140" s="15">
        <v>16</v>
      </c>
      <c r="M140" s="15">
        <v>26</v>
      </c>
      <c r="N140" s="15">
        <v>26</v>
      </c>
      <c r="O140" s="15">
        <v>19</v>
      </c>
      <c r="P140" s="15">
        <v>11</v>
      </c>
      <c r="Q140" s="15">
        <v>8</v>
      </c>
      <c r="R140" s="15">
        <v>11</v>
      </c>
      <c r="S140" s="15">
        <v>7</v>
      </c>
      <c r="T140" s="15">
        <f t="shared" si="2"/>
        <v>334</v>
      </c>
    </row>
    <row r="141" spans="1:20">
      <c r="A141" s="11">
        <v>904</v>
      </c>
      <c r="B141" s="5" t="s">
        <v>161</v>
      </c>
      <c r="C141" s="15">
        <v>69</v>
      </c>
      <c r="D141" s="15">
        <v>64</v>
      </c>
      <c r="E141" s="15">
        <v>87</v>
      </c>
      <c r="F141" s="15">
        <v>92</v>
      </c>
      <c r="G141" s="15">
        <v>87</v>
      </c>
      <c r="H141" s="15">
        <v>80</v>
      </c>
      <c r="I141" s="15">
        <v>70</v>
      </c>
      <c r="J141" s="15">
        <v>59</v>
      </c>
      <c r="K141" s="15">
        <v>59</v>
      </c>
      <c r="L141" s="15">
        <v>76</v>
      </c>
      <c r="M141" s="15">
        <v>74</v>
      </c>
      <c r="N141" s="15">
        <v>51</v>
      </c>
      <c r="O141" s="15">
        <v>45</v>
      </c>
      <c r="P141" s="15">
        <v>37</v>
      </c>
      <c r="Q141" s="15">
        <v>33</v>
      </c>
      <c r="R141" s="15">
        <v>21</v>
      </c>
      <c r="S141" s="15">
        <v>15</v>
      </c>
      <c r="T141" s="15">
        <f t="shared" si="2"/>
        <v>1019</v>
      </c>
    </row>
    <row r="142" spans="1:20">
      <c r="A142" s="11">
        <v>905</v>
      </c>
      <c r="B142" s="5" t="s">
        <v>162</v>
      </c>
      <c r="C142" s="15">
        <v>10</v>
      </c>
      <c r="D142" s="15">
        <v>18</v>
      </c>
      <c r="E142" s="15">
        <v>25</v>
      </c>
      <c r="F142" s="15">
        <v>31</v>
      </c>
      <c r="G142" s="15">
        <v>25</v>
      </c>
      <c r="H142" s="15">
        <v>20</v>
      </c>
      <c r="I142" s="15">
        <v>15</v>
      </c>
      <c r="J142" s="15">
        <v>22</v>
      </c>
      <c r="K142" s="15">
        <v>20</v>
      </c>
      <c r="L142" s="15">
        <v>18</v>
      </c>
      <c r="M142" s="15">
        <v>21</v>
      </c>
      <c r="N142" s="15">
        <v>13</v>
      </c>
      <c r="O142" s="15">
        <v>17</v>
      </c>
      <c r="P142" s="15">
        <v>10</v>
      </c>
      <c r="Q142" s="15">
        <v>7</v>
      </c>
      <c r="R142" s="15">
        <v>7</v>
      </c>
      <c r="S142" s="15">
        <v>6</v>
      </c>
      <c r="T142" s="15">
        <f t="shared" si="2"/>
        <v>285</v>
      </c>
    </row>
    <row r="143" spans="1:20">
      <c r="A143" s="11">
        <v>906</v>
      </c>
      <c r="B143" s="5" t="s">
        <v>163</v>
      </c>
      <c r="C143" s="15">
        <v>31</v>
      </c>
      <c r="D143" s="15">
        <v>23</v>
      </c>
      <c r="E143" s="15">
        <v>26</v>
      </c>
      <c r="F143" s="15">
        <v>35</v>
      </c>
      <c r="G143" s="15">
        <v>32</v>
      </c>
      <c r="H143" s="15">
        <v>20</v>
      </c>
      <c r="I143" s="15">
        <v>32</v>
      </c>
      <c r="J143" s="15">
        <v>18</v>
      </c>
      <c r="K143" s="15">
        <v>21</v>
      </c>
      <c r="L143" s="15">
        <v>20</v>
      </c>
      <c r="M143" s="15">
        <v>13</v>
      </c>
      <c r="N143" s="15">
        <v>20</v>
      </c>
      <c r="O143" s="15">
        <v>15</v>
      </c>
      <c r="P143" s="15">
        <v>12</v>
      </c>
      <c r="Q143" s="15">
        <v>9</v>
      </c>
      <c r="R143" s="15">
        <v>4</v>
      </c>
      <c r="S143" s="15">
        <v>11</v>
      </c>
      <c r="T143" s="15">
        <f t="shared" si="2"/>
        <v>342</v>
      </c>
    </row>
    <row r="144" spans="1:20">
      <c r="A144" s="11">
        <v>907</v>
      </c>
      <c r="B144" s="5" t="s">
        <v>164</v>
      </c>
      <c r="C144" s="15">
        <v>9</v>
      </c>
      <c r="D144" s="15">
        <v>14</v>
      </c>
      <c r="E144" s="15">
        <v>13</v>
      </c>
      <c r="F144" s="15">
        <v>10</v>
      </c>
      <c r="G144" s="15">
        <v>16</v>
      </c>
      <c r="H144" s="15">
        <v>14</v>
      </c>
      <c r="I144" s="15">
        <v>13</v>
      </c>
      <c r="J144" s="15">
        <v>6</v>
      </c>
      <c r="K144" s="15">
        <v>7</v>
      </c>
      <c r="L144" s="15">
        <v>12</v>
      </c>
      <c r="M144" s="15">
        <v>7</v>
      </c>
      <c r="N144" s="15">
        <v>9</v>
      </c>
      <c r="O144" s="15">
        <v>12</v>
      </c>
      <c r="P144" s="15">
        <v>2</v>
      </c>
      <c r="Q144" s="15">
        <v>2</v>
      </c>
      <c r="R144" s="15">
        <v>5</v>
      </c>
      <c r="S144" s="15">
        <v>1</v>
      </c>
      <c r="T144" s="15">
        <f t="shared" ref="T144:T207" si="3">SUM(C144:S144)</f>
        <v>152</v>
      </c>
    </row>
    <row r="145" spans="1:20">
      <c r="A145" s="11">
        <v>908</v>
      </c>
      <c r="B145" s="5" t="s">
        <v>165</v>
      </c>
      <c r="C145" s="15">
        <v>45</v>
      </c>
      <c r="D145" s="15">
        <v>41</v>
      </c>
      <c r="E145" s="15">
        <v>57</v>
      </c>
      <c r="F145" s="15">
        <v>61</v>
      </c>
      <c r="G145" s="15">
        <v>52</v>
      </c>
      <c r="H145" s="15">
        <v>44</v>
      </c>
      <c r="I145" s="15">
        <v>51</v>
      </c>
      <c r="J145" s="15">
        <v>35</v>
      </c>
      <c r="K145" s="15">
        <v>44</v>
      </c>
      <c r="L145" s="15">
        <v>43</v>
      </c>
      <c r="M145" s="15">
        <v>50</v>
      </c>
      <c r="N145" s="15">
        <v>32</v>
      </c>
      <c r="O145" s="15">
        <v>27</v>
      </c>
      <c r="P145" s="15">
        <v>27</v>
      </c>
      <c r="Q145" s="15">
        <v>21</v>
      </c>
      <c r="R145" s="15">
        <v>13</v>
      </c>
      <c r="S145" s="15">
        <v>9</v>
      </c>
      <c r="T145" s="15">
        <f t="shared" si="3"/>
        <v>652</v>
      </c>
    </row>
    <row r="146" spans="1:20">
      <c r="A146" s="11">
        <v>909</v>
      </c>
      <c r="B146" s="5" t="s">
        <v>166</v>
      </c>
      <c r="C146" s="15">
        <v>249</v>
      </c>
      <c r="D146" s="15">
        <v>263</v>
      </c>
      <c r="E146" s="15">
        <v>261</v>
      </c>
      <c r="F146" s="15">
        <v>251</v>
      </c>
      <c r="G146" s="15">
        <v>258</v>
      </c>
      <c r="H146" s="15">
        <v>202</v>
      </c>
      <c r="I146" s="15">
        <v>181</v>
      </c>
      <c r="J146" s="15">
        <v>192</v>
      </c>
      <c r="K146" s="15">
        <v>192</v>
      </c>
      <c r="L146" s="15">
        <v>206</v>
      </c>
      <c r="M146" s="15">
        <v>196</v>
      </c>
      <c r="N146" s="15">
        <v>160</v>
      </c>
      <c r="O146" s="15">
        <v>124</v>
      </c>
      <c r="P146" s="15">
        <v>95</v>
      </c>
      <c r="Q146" s="15">
        <v>81</v>
      </c>
      <c r="R146" s="15">
        <v>60</v>
      </c>
      <c r="S146" s="15">
        <v>48</v>
      </c>
      <c r="T146" s="15">
        <f t="shared" si="3"/>
        <v>3019</v>
      </c>
    </row>
    <row r="147" spans="1:20">
      <c r="A147" s="11">
        <v>910</v>
      </c>
      <c r="B147" s="5" t="s">
        <v>167</v>
      </c>
      <c r="C147" s="15">
        <v>120</v>
      </c>
      <c r="D147" s="15">
        <v>134</v>
      </c>
      <c r="E147" s="15">
        <v>145</v>
      </c>
      <c r="F147" s="15">
        <v>134</v>
      </c>
      <c r="G147" s="15">
        <v>154</v>
      </c>
      <c r="H147" s="15">
        <v>141</v>
      </c>
      <c r="I147" s="15">
        <v>116</v>
      </c>
      <c r="J147" s="15">
        <v>95</v>
      </c>
      <c r="K147" s="15">
        <v>113</v>
      </c>
      <c r="L147" s="15">
        <v>142</v>
      </c>
      <c r="M147" s="15">
        <v>132</v>
      </c>
      <c r="N147" s="15">
        <v>138</v>
      </c>
      <c r="O147" s="15">
        <v>105</v>
      </c>
      <c r="P147" s="15">
        <v>95</v>
      </c>
      <c r="Q147" s="15">
        <v>78</v>
      </c>
      <c r="R147" s="15">
        <v>52</v>
      </c>
      <c r="S147" s="15">
        <v>56</v>
      </c>
      <c r="T147" s="15">
        <f t="shared" si="3"/>
        <v>1950</v>
      </c>
    </row>
    <row r="148" spans="1:20">
      <c r="A148" s="11">
        <v>1001</v>
      </c>
      <c r="B148" s="5" t="s">
        <v>169</v>
      </c>
      <c r="C148" s="15">
        <v>17</v>
      </c>
      <c r="D148" s="15">
        <v>8</v>
      </c>
      <c r="E148" s="15">
        <v>9</v>
      </c>
      <c r="F148" s="15">
        <v>22</v>
      </c>
      <c r="G148" s="15">
        <v>13</v>
      </c>
      <c r="H148" s="15">
        <v>11</v>
      </c>
      <c r="I148" s="15">
        <v>8</v>
      </c>
      <c r="J148" s="15">
        <v>12</v>
      </c>
      <c r="K148" s="15">
        <v>13</v>
      </c>
      <c r="L148" s="15">
        <v>17</v>
      </c>
      <c r="M148" s="15">
        <v>9</v>
      </c>
      <c r="N148" s="15">
        <v>10</v>
      </c>
      <c r="O148" s="15">
        <v>3</v>
      </c>
      <c r="P148" s="15">
        <v>3</v>
      </c>
      <c r="Q148" s="15">
        <v>4</v>
      </c>
      <c r="R148" s="15" t="s">
        <v>33</v>
      </c>
      <c r="S148" s="15">
        <v>8</v>
      </c>
      <c r="T148" s="15">
        <f t="shared" si="3"/>
        <v>167</v>
      </c>
    </row>
    <row r="149" spans="1:20">
      <c r="A149" s="11">
        <v>1002</v>
      </c>
      <c r="B149" s="5" t="s">
        <v>170</v>
      </c>
      <c r="C149" s="15">
        <v>93</v>
      </c>
      <c r="D149" s="15">
        <v>90</v>
      </c>
      <c r="E149" s="15">
        <v>105</v>
      </c>
      <c r="F149" s="15">
        <v>154</v>
      </c>
      <c r="G149" s="15">
        <v>121</v>
      </c>
      <c r="H149" s="15">
        <v>89</v>
      </c>
      <c r="I149" s="15">
        <v>85</v>
      </c>
      <c r="J149" s="15">
        <v>68</v>
      </c>
      <c r="K149" s="15">
        <v>76</v>
      </c>
      <c r="L149" s="15">
        <v>95</v>
      </c>
      <c r="M149" s="15">
        <v>76</v>
      </c>
      <c r="N149" s="15">
        <v>54</v>
      </c>
      <c r="O149" s="15">
        <v>44</v>
      </c>
      <c r="P149" s="15">
        <v>33</v>
      </c>
      <c r="Q149" s="15">
        <v>29</v>
      </c>
      <c r="R149" s="15">
        <v>15</v>
      </c>
      <c r="S149" s="15">
        <v>18</v>
      </c>
      <c r="T149" s="15">
        <f t="shared" si="3"/>
        <v>1245</v>
      </c>
    </row>
    <row r="150" spans="1:20">
      <c r="A150" s="11">
        <v>1003</v>
      </c>
      <c r="B150" s="5" t="s">
        <v>171</v>
      </c>
      <c r="C150" s="15">
        <v>15</v>
      </c>
      <c r="D150" s="15">
        <v>23</v>
      </c>
      <c r="E150" s="15">
        <v>13</v>
      </c>
      <c r="F150" s="15">
        <v>27</v>
      </c>
      <c r="G150" s="15">
        <v>13</v>
      </c>
      <c r="H150" s="15">
        <v>9</v>
      </c>
      <c r="I150" s="15">
        <v>9</v>
      </c>
      <c r="J150" s="15">
        <v>13</v>
      </c>
      <c r="K150" s="15">
        <v>12</v>
      </c>
      <c r="L150" s="15">
        <v>20</v>
      </c>
      <c r="M150" s="15">
        <v>17</v>
      </c>
      <c r="N150" s="15">
        <v>12</v>
      </c>
      <c r="O150" s="15">
        <v>11</v>
      </c>
      <c r="P150" s="15">
        <v>2</v>
      </c>
      <c r="Q150" s="15">
        <v>5</v>
      </c>
      <c r="R150" s="15">
        <v>2</v>
      </c>
      <c r="S150" s="15">
        <v>6</v>
      </c>
      <c r="T150" s="15">
        <f t="shared" si="3"/>
        <v>209</v>
      </c>
    </row>
    <row r="151" spans="1:20">
      <c r="A151" s="11">
        <v>1004</v>
      </c>
      <c r="B151" s="5" t="s">
        <v>172</v>
      </c>
      <c r="C151" s="15">
        <v>99</v>
      </c>
      <c r="D151" s="15">
        <v>86</v>
      </c>
      <c r="E151" s="15">
        <v>95</v>
      </c>
      <c r="F151" s="15">
        <v>132</v>
      </c>
      <c r="G151" s="15">
        <v>114</v>
      </c>
      <c r="H151" s="15">
        <v>98</v>
      </c>
      <c r="I151" s="15">
        <v>64</v>
      </c>
      <c r="J151" s="15">
        <v>65</v>
      </c>
      <c r="K151" s="15">
        <v>74</v>
      </c>
      <c r="L151" s="15">
        <v>65</v>
      </c>
      <c r="M151" s="15">
        <v>63</v>
      </c>
      <c r="N151" s="15">
        <v>49</v>
      </c>
      <c r="O151" s="15">
        <v>41</v>
      </c>
      <c r="P151" s="15">
        <v>36</v>
      </c>
      <c r="Q151" s="15">
        <v>26</v>
      </c>
      <c r="R151" s="15">
        <v>17</v>
      </c>
      <c r="S151" s="15">
        <v>16</v>
      </c>
      <c r="T151" s="15">
        <f t="shared" si="3"/>
        <v>1140</v>
      </c>
    </row>
    <row r="152" spans="1:20">
      <c r="A152" s="11">
        <v>1005</v>
      </c>
      <c r="B152" s="5" t="s">
        <v>173</v>
      </c>
      <c r="C152" s="15">
        <v>10</v>
      </c>
      <c r="D152" s="15">
        <v>12</v>
      </c>
      <c r="E152" s="15">
        <v>16</v>
      </c>
      <c r="F152" s="15">
        <v>17</v>
      </c>
      <c r="G152" s="15">
        <v>18</v>
      </c>
      <c r="H152" s="15">
        <v>14</v>
      </c>
      <c r="I152" s="15">
        <v>16</v>
      </c>
      <c r="J152" s="15">
        <v>11</v>
      </c>
      <c r="K152" s="15">
        <v>17</v>
      </c>
      <c r="L152" s="15">
        <v>13</v>
      </c>
      <c r="M152" s="15">
        <v>15</v>
      </c>
      <c r="N152" s="15">
        <v>8</v>
      </c>
      <c r="O152" s="15">
        <v>8</v>
      </c>
      <c r="P152" s="15">
        <v>11</v>
      </c>
      <c r="Q152" s="15">
        <v>7</v>
      </c>
      <c r="R152" s="15">
        <v>6</v>
      </c>
      <c r="S152" s="15">
        <v>1</v>
      </c>
      <c r="T152" s="15">
        <f t="shared" si="3"/>
        <v>200</v>
      </c>
    </row>
    <row r="153" spans="1:20">
      <c r="A153" s="11">
        <v>1006</v>
      </c>
      <c r="B153" s="5" t="s">
        <v>174</v>
      </c>
      <c r="C153" s="15">
        <v>17</v>
      </c>
      <c r="D153" s="15">
        <v>8</v>
      </c>
      <c r="E153" s="15">
        <v>13</v>
      </c>
      <c r="F153" s="15">
        <v>21</v>
      </c>
      <c r="G153" s="15">
        <v>20</v>
      </c>
      <c r="H153" s="15">
        <v>10</v>
      </c>
      <c r="I153" s="15">
        <v>13</v>
      </c>
      <c r="J153" s="15">
        <v>5</v>
      </c>
      <c r="K153" s="15">
        <v>12</v>
      </c>
      <c r="L153" s="15">
        <v>19</v>
      </c>
      <c r="M153" s="15">
        <v>17</v>
      </c>
      <c r="N153" s="15">
        <v>10</v>
      </c>
      <c r="O153" s="15">
        <v>5</v>
      </c>
      <c r="P153" s="15">
        <v>3</v>
      </c>
      <c r="Q153" s="15">
        <v>6</v>
      </c>
      <c r="R153" s="15">
        <v>4</v>
      </c>
      <c r="S153" s="15">
        <v>4</v>
      </c>
      <c r="T153" s="15">
        <f t="shared" si="3"/>
        <v>187</v>
      </c>
    </row>
    <row r="154" spans="1:20">
      <c r="A154" s="11">
        <v>1007</v>
      </c>
      <c r="B154" s="5" t="s">
        <v>175</v>
      </c>
      <c r="C154" s="15">
        <v>28</v>
      </c>
      <c r="D154" s="15">
        <v>23</v>
      </c>
      <c r="E154" s="15">
        <v>35</v>
      </c>
      <c r="F154" s="15">
        <v>40</v>
      </c>
      <c r="G154" s="15">
        <v>33</v>
      </c>
      <c r="H154" s="15">
        <v>32</v>
      </c>
      <c r="I154" s="15">
        <v>29</v>
      </c>
      <c r="J154" s="15">
        <v>27</v>
      </c>
      <c r="K154" s="15">
        <v>31</v>
      </c>
      <c r="L154" s="15">
        <v>30</v>
      </c>
      <c r="M154" s="15">
        <v>27</v>
      </c>
      <c r="N154" s="15">
        <v>24</v>
      </c>
      <c r="O154" s="15">
        <v>14</v>
      </c>
      <c r="P154" s="15">
        <v>6</v>
      </c>
      <c r="Q154" s="15">
        <v>11</v>
      </c>
      <c r="R154" s="15">
        <v>14</v>
      </c>
      <c r="S154" s="15">
        <v>8</v>
      </c>
      <c r="T154" s="15">
        <f t="shared" si="3"/>
        <v>412</v>
      </c>
    </row>
    <row r="155" spans="1:20">
      <c r="A155" s="11">
        <v>1008</v>
      </c>
      <c r="B155" s="5" t="s">
        <v>176</v>
      </c>
      <c r="C155" s="15">
        <v>1</v>
      </c>
      <c r="D155" s="15">
        <v>4</v>
      </c>
      <c r="E155" s="15">
        <v>6</v>
      </c>
      <c r="F155" s="15">
        <v>10</v>
      </c>
      <c r="G155" s="15">
        <v>9</v>
      </c>
      <c r="H155" s="15">
        <v>9</v>
      </c>
      <c r="I155" s="15">
        <v>4</v>
      </c>
      <c r="J155" s="15">
        <v>3</v>
      </c>
      <c r="K155" s="15">
        <v>4</v>
      </c>
      <c r="L155" s="15">
        <v>4</v>
      </c>
      <c r="M155" s="15">
        <v>8</v>
      </c>
      <c r="N155" s="15">
        <v>7</v>
      </c>
      <c r="O155" s="15">
        <v>6</v>
      </c>
      <c r="P155" s="15">
        <v>3</v>
      </c>
      <c r="Q155" s="15">
        <v>3</v>
      </c>
      <c r="R155" s="15">
        <v>2</v>
      </c>
      <c r="S155" s="15">
        <v>1</v>
      </c>
      <c r="T155" s="15">
        <f t="shared" si="3"/>
        <v>84</v>
      </c>
    </row>
    <row r="156" spans="1:20">
      <c r="A156" s="11">
        <v>1009</v>
      </c>
      <c r="B156" s="5" t="s">
        <v>177</v>
      </c>
      <c r="C156" s="15">
        <v>46</v>
      </c>
      <c r="D156" s="15">
        <v>42</v>
      </c>
      <c r="E156" s="15">
        <v>50</v>
      </c>
      <c r="F156" s="15">
        <v>66</v>
      </c>
      <c r="G156" s="15">
        <v>69</v>
      </c>
      <c r="H156" s="15">
        <v>58</v>
      </c>
      <c r="I156" s="15">
        <v>45</v>
      </c>
      <c r="J156" s="15">
        <v>41</v>
      </c>
      <c r="K156" s="15">
        <v>48</v>
      </c>
      <c r="L156" s="15">
        <v>59</v>
      </c>
      <c r="M156" s="15">
        <v>52</v>
      </c>
      <c r="N156" s="15">
        <v>47</v>
      </c>
      <c r="O156" s="15">
        <v>34</v>
      </c>
      <c r="P156" s="15">
        <v>24</v>
      </c>
      <c r="Q156" s="15">
        <v>24</v>
      </c>
      <c r="R156" s="15">
        <v>15</v>
      </c>
      <c r="S156" s="15">
        <v>7</v>
      </c>
      <c r="T156" s="15">
        <f t="shared" si="3"/>
        <v>727</v>
      </c>
    </row>
    <row r="157" spans="1:20">
      <c r="A157" s="11">
        <v>1010</v>
      </c>
      <c r="B157" s="5" t="s">
        <v>178</v>
      </c>
      <c r="C157" s="15">
        <v>9</v>
      </c>
      <c r="D157" s="15">
        <v>5</v>
      </c>
      <c r="E157" s="15">
        <v>7</v>
      </c>
      <c r="F157" s="15">
        <v>6</v>
      </c>
      <c r="G157" s="15">
        <v>8</v>
      </c>
      <c r="H157" s="15">
        <v>3</v>
      </c>
      <c r="I157" s="15">
        <v>5</v>
      </c>
      <c r="J157" s="15">
        <v>2</v>
      </c>
      <c r="K157" s="15">
        <v>6</v>
      </c>
      <c r="L157" s="15">
        <v>3</v>
      </c>
      <c r="M157" s="15">
        <v>3</v>
      </c>
      <c r="N157" s="15">
        <v>3</v>
      </c>
      <c r="O157" s="15">
        <v>1</v>
      </c>
      <c r="P157" s="15">
        <v>2</v>
      </c>
      <c r="Q157" s="15">
        <v>2</v>
      </c>
      <c r="R157" s="15" t="s">
        <v>33</v>
      </c>
      <c r="S157" s="15">
        <v>2</v>
      </c>
      <c r="T157" s="15">
        <f t="shared" si="3"/>
        <v>67</v>
      </c>
    </row>
    <row r="158" spans="1:20">
      <c r="A158" s="11">
        <v>1011</v>
      </c>
      <c r="B158" s="5" t="s">
        <v>179</v>
      </c>
      <c r="C158" s="15">
        <v>1</v>
      </c>
      <c r="D158" s="15">
        <v>1</v>
      </c>
      <c r="E158" s="15">
        <v>1</v>
      </c>
      <c r="F158" s="15">
        <v>1</v>
      </c>
      <c r="G158" s="15">
        <v>6</v>
      </c>
      <c r="H158" s="15">
        <v>4</v>
      </c>
      <c r="I158" s="15">
        <v>1</v>
      </c>
      <c r="J158" s="15" t="s">
        <v>33</v>
      </c>
      <c r="K158" s="15">
        <v>7</v>
      </c>
      <c r="L158" s="15">
        <v>3</v>
      </c>
      <c r="M158" s="15">
        <v>5</v>
      </c>
      <c r="N158" s="15">
        <v>3</v>
      </c>
      <c r="O158" s="15">
        <v>3</v>
      </c>
      <c r="P158" s="15">
        <v>1</v>
      </c>
      <c r="Q158" s="15" t="s">
        <v>33</v>
      </c>
      <c r="R158" s="15">
        <v>2</v>
      </c>
      <c r="S158" s="15">
        <v>2</v>
      </c>
      <c r="T158" s="15">
        <f t="shared" si="3"/>
        <v>41</v>
      </c>
    </row>
    <row r="159" spans="1:20">
      <c r="A159" s="11">
        <v>1012</v>
      </c>
      <c r="B159" s="5" t="s">
        <v>180</v>
      </c>
      <c r="C159" s="15" t="s">
        <v>33</v>
      </c>
      <c r="D159" s="15">
        <v>5</v>
      </c>
      <c r="E159" s="15">
        <v>1</v>
      </c>
      <c r="F159" s="15">
        <v>6</v>
      </c>
      <c r="G159" s="15">
        <v>6</v>
      </c>
      <c r="H159" s="15">
        <v>3</v>
      </c>
      <c r="I159" s="15">
        <v>1</v>
      </c>
      <c r="J159" s="15">
        <v>1</v>
      </c>
      <c r="K159" s="15">
        <v>2</v>
      </c>
      <c r="L159" s="15">
        <v>2</v>
      </c>
      <c r="M159" s="15">
        <v>4</v>
      </c>
      <c r="N159" s="15">
        <v>5</v>
      </c>
      <c r="O159" s="15" t="s">
        <v>33</v>
      </c>
      <c r="P159" s="15">
        <v>1</v>
      </c>
      <c r="Q159" s="15">
        <v>3</v>
      </c>
      <c r="R159" s="15" t="s">
        <v>33</v>
      </c>
      <c r="S159" s="15" t="s">
        <v>33</v>
      </c>
      <c r="T159" s="15">
        <f t="shared" si="3"/>
        <v>40</v>
      </c>
    </row>
    <row r="160" spans="1:20">
      <c r="A160" s="11">
        <v>1013</v>
      </c>
      <c r="B160" s="5" t="s">
        <v>181</v>
      </c>
      <c r="C160" s="15">
        <v>10</v>
      </c>
      <c r="D160" s="15">
        <v>7</v>
      </c>
      <c r="E160" s="15">
        <v>16</v>
      </c>
      <c r="F160" s="15">
        <v>15</v>
      </c>
      <c r="G160" s="15">
        <v>21</v>
      </c>
      <c r="H160" s="15">
        <v>17</v>
      </c>
      <c r="I160" s="15">
        <v>10</v>
      </c>
      <c r="J160" s="15">
        <v>12</v>
      </c>
      <c r="K160" s="15">
        <v>10</v>
      </c>
      <c r="L160" s="15">
        <v>4</v>
      </c>
      <c r="M160" s="15">
        <v>11</v>
      </c>
      <c r="N160" s="15">
        <v>13</v>
      </c>
      <c r="O160" s="15">
        <v>9</v>
      </c>
      <c r="P160" s="15">
        <v>10</v>
      </c>
      <c r="Q160" s="15">
        <v>6</v>
      </c>
      <c r="R160" s="15">
        <v>5</v>
      </c>
      <c r="S160" s="15">
        <v>4</v>
      </c>
      <c r="T160" s="15">
        <f t="shared" si="3"/>
        <v>180</v>
      </c>
    </row>
    <row r="161" spans="1:20">
      <c r="A161" s="11">
        <v>1014</v>
      </c>
      <c r="B161" s="5" t="s">
        <v>182</v>
      </c>
      <c r="C161" s="15">
        <v>5</v>
      </c>
      <c r="D161" s="15" t="s">
        <v>33</v>
      </c>
      <c r="E161" s="15">
        <v>3</v>
      </c>
      <c r="F161" s="15">
        <v>3</v>
      </c>
      <c r="G161" s="15">
        <v>4</v>
      </c>
      <c r="H161" s="15">
        <v>1</v>
      </c>
      <c r="I161" s="15">
        <v>1</v>
      </c>
      <c r="J161" s="15">
        <v>3</v>
      </c>
      <c r="K161" s="15" t="s">
        <v>33</v>
      </c>
      <c r="L161" s="15">
        <v>5</v>
      </c>
      <c r="M161" s="15">
        <v>2</v>
      </c>
      <c r="N161" s="15">
        <v>4</v>
      </c>
      <c r="O161" s="15">
        <v>3</v>
      </c>
      <c r="P161" s="15">
        <v>4</v>
      </c>
      <c r="Q161" s="15">
        <v>2</v>
      </c>
      <c r="R161" s="15" t="s">
        <v>33</v>
      </c>
      <c r="S161" s="15">
        <v>1</v>
      </c>
      <c r="T161" s="15">
        <f t="shared" si="3"/>
        <v>41</v>
      </c>
    </row>
    <row r="162" spans="1:20">
      <c r="A162" s="11">
        <v>1015</v>
      </c>
      <c r="B162" s="5" t="s">
        <v>183</v>
      </c>
      <c r="C162" s="15">
        <v>28</v>
      </c>
      <c r="D162" s="15">
        <v>24</v>
      </c>
      <c r="E162" s="15">
        <v>31</v>
      </c>
      <c r="F162" s="15">
        <v>42</v>
      </c>
      <c r="G162" s="15">
        <v>36</v>
      </c>
      <c r="H162" s="15">
        <v>34</v>
      </c>
      <c r="I162" s="15">
        <v>28</v>
      </c>
      <c r="J162" s="15">
        <v>19</v>
      </c>
      <c r="K162" s="15">
        <v>19</v>
      </c>
      <c r="L162" s="15">
        <v>31</v>
      </c>
      <c r="M162" s="15">
        <v>20</v>
      </c>
      <c r="N162" s="15">
        <v>28</v>
      </c>
      <c r="O162" s="15">
        <v>10</v>
      </c>
      <c r="P162" s="15">
        <v>6</v>
      </c>
      <c r="Q162" s="15">
        <v>8</v>
      </c>
      <c r="R162" s="15">
        <v>4</v>
      </c>
      <c r="S162" s="15">
        <v>7</v>
      </c>
      <c r="T162" s="15">
        <f t="shared" si="3"/>
        <v>375</v>
      </c>
    </row>
    <row r="163" spans="1:20">
      <c r="A163" s="11">
        <v>1016</v>
      </c>
      <c r="B163" s="5" t="s">
        <v>184</v>
      </c>
      <c r="C163" s="15">
        <v>21</v>
      </c>
      <c r="D163" s="15">
        <v>13</v>
      </c>
      <c r="E163" s="15">
        <v>16</v>
      </c>
      <c r="F163" s="15">
        <v>36</v>
      </c>
      <c r="G163" s="15">
        <v>21</v>
      </c>
      <c r="H163" s="15">
        <v>24</v>
      </c>
      <c r="I163" s="15">
        <v>19</v>
      </c>
      <c r="J163" s="15">
        <v>19</v>
      </c>
      <c r="K163" s="15">
        <v>10</v>
      </c>
      <c r="L163" s="15">
        <v>18</v>
      </c>
      <c r="M163" s="15">
        <v>15</v>
      </c>
      <c r="N163" s="15">
        <v>17</v>
      </c>
      <c r="O163" s="15">
        <v>13</v>
      </c>
      <c r="P163" s="15">
        <v>8</v>
      </c>
      <c r="Q163" s="15">
        <v>1</v>
      </c>
      <c r="R163" s="15">
        <v>5</v>
      </c>
      <c r="S163" s="15">
        <v>3</v>
      </c>
      <c r="T163" s="15">
        <f t="shared" si="3"/>
        <v>259</v>
      </c>
    </row>
    <row r="164" spans="1:20">
      <c r="A164" s="11">
        <v>1017</v>
      </c>
      <c r="B164" s="5" t="s">
        <v>185</v>
      </c>
      <c r="C164" s="15">
        <v>115</v>
      </c>
      <c r="D164" s="15">
        <v>123</v>
      </c>
      <c r="E164" s="15">
        <v>145</v>
      </c>
      <c r="F164" s="15">
        <v>171</v>
      </c>
      <c r="G164" s="15">
        <v>165</v>
      </c>
      <c r="H164" s="15">
        <v>140</v>
      </c>
      <c r="I164" s="15">
        <v>117</v>
      </c>
      <c r="J164" s="15">
        <v>92</v>
      </c>
      <c r="K164" s="15">
        <v>94</v>
      </c>
      <c r="L164" s="15">
        <v>113</v>
      </c>
      <c r="M164" s="15">
        <v>89</v>
      </c>
      <c r="N164" s="15">
        <v>66</v>
      </c>
      <c r="O164" s="15">
        <v>35</v>
      </c>
      <c r="P164" s="15">
        <v>30</v>
      </c>
      <c r="Q164" s="15">
        <v>24</v>
      </c>
      <c r="R164" s="15">
        <v>17</v>
      </c>
      <c r="S164" s="15">
        <v>26</v>
      </c>
      <c r="T164" s="15">
        <f t="shared" si="3"/>
        <v>1562</v>
      </c>
    </row>
    <row r="165" spans="1:20">
      <c r="A165" s="11">
        <v>1018</v>
      </c>
      <c r="B165" s="5" t="s">
        <v>186</v>
      </c>
      <c r="C165" s="15">
        <v>65</v>
      </c>
      <c r="D165" s="15">
        <v>46</v>
      </c>
      <c r="E165" s="15">
        <v>56</v>
      </c>
      <c r="F165" s="15">
        <v>87</v>
      </c>
      <c r="G165" s="15">
        <v>69</v>
      </c>
      <c r="H165" s="15">
        <v>51</v>
      </c>
      <c r="I165" s="15">
        <v>42</v>
      </c>
      <c r="J165" s="15">
        <v>34</v>
      </c>
      <c r="K165" s="15">
        <v>43</v>
      </c>
      <c r="L165" s="15">
        <v>71</v>
      </c>
      <c r="M165" s="15">
        <v>40</v>
      </c>
      <c r="N165" s="15">
        <v>29</v>
      </c>
      <c r="O165" s="15">
        <v>25</v>
      </c>
      <c r="P165" s="15">
        <v>16</v>
      </c>
      <c r="Q165" s="15">
        <v>13</v>
      </c>
      <c r="R165" s="15">
        <v>10</v>
      </c>
      <c r="S165" s="15">
        <v>8</v>
      </c>
      <c r="T165" s="15">
        <f t="shared" si="3"/>
        <v>705</v>
      </c>
    </row>
    <row r="166" spans="1:20">
      <c r="A166" s="11">
        <v>1101</v>
      </c>
      <c r="B166" s="5" t="s">
        <v>188</v>
      </c>
      <c r="C166" s="15">
        <v>124</v>
      </c>
      <c r="D166" s="15">
        <v>136</v>
      </c>
      <c r="E166" s="15">
        <v>163</v>
      </c>
      <c r="F166" s="15">
        <v>191</v>
      </c>
      <c r="G166" s="15">
        <v>158</v>
      </c>
      <c r="H166" s="15">
        <v>155</v>
      </c>
      <c r="I166" s="15">
        <v>114</v>
      </c>
      <c r="J166" s="15">
        <v>109</v>
      </c>
      <c r="K166" s="15">
        <v>128</v>
      </c>
      <c r="L166" s="15">
        <v>147</v>
      </c>
      <c r="M166" s="15">
        <v>153</v>
      </c>
      <c r="N166" s="15">
        <v>101</v>
      </c>
      <c r="O166" s="15">
        <v>64</v>
      </c>
      <c r="P166" s="15">
        <v>28</v>
      </c>
      <c r="Q166" s="15">
        <v>44</v>
      </c>
      <c r="R166" s="15">
        <v>28</v>
      </c>
      <c r="S166" s="15">
        <v>34</v>
      </c>
      <c r="T166" s="15">
        <f t="shared" si="3"/>
        <v>1877</v>
      </c>
    </row>
    <row r="167" spans="1:20">
      <c r="A167" s="11">
        <v>1102</v>
      </c>
      <c r="B167" s="5" t="s">
        <v>189</v>
      </c>
      <c r="C167" s="15">
        <v>11</v>
      </c>
      <c r="D167" s="15">
        <v>28</v>
      </c>
      <c r="E167" s="15">
        <v>26</v>
      </c>
      <c r="F167" s="15">
        <v>21</v>
      </c>
      <c r="G167" s="15">
        <v>33</v>
      </c>
      <c r="H167" s="15">
        <v>15</v>
      </c>
      <c r="I167" s="15">
        <v>9</v>
      </c>
      <c r="J167" s="15">
        <v>17</v>
      </c>
      <c r="K167" s="15">
        <v>20</v>
      </c>
      <c r="L167" s="15">
        <v>29</v>
      </c>
      <c r="M167" s="15">
        <v>20</v>
      </c>
      <c r="N167" s="15">
        <v>20</v>
      </c>
      <c r="O167" s="15">
        <v>8</v>
      </c>
      <c r="P167" s="15">
        <v>9</v>
      </c>
      <c r="Q167" s="15">
        <v>4</v>
      </c>
      <c r="R167" s="15">
        <v>5</v>
      </c>
      <c r="S167" s="15">
        <v>5</v>
      </c>
      <c r="T167" s="15">
        <f t="shared" si="3"/>
        <v>280</v>
      </c>
    </row>
    <row r="168" spans="1:20">
      <c r="A168" s="11">
        <v>1103</v>
      </c>
      <c r="B168" s="5" t="s">
        <v>190</v>
      </c>
      <c r="C168" s="15">
        <v>156</v>
      </c>
      <c r="D168" s="15">
        <v>164</v>
      </c>
      <c r="E168" s="15">
        <v>195</v>
      </c>
      <c r="F168" s="15">
        <v>194</v>
      </c>
      <c r="G168" s="15">
        <v>193</v>
      </c>
      <c r="H168" s="15">
        <v>191</v>
      </c>
      <c r="I168" s="15">
        <v>141</v>
      </c>
      <c r="J168" s="15">
        <v>138</v>
      </c>
      <c r="K168" s="15">
        <v>134</v>
      </c>
      <c r="L168" s="15">
        <v>140</v>
      </c>
      <c r="M168" s="15">
        <v>139</v>
      </c>
      <c r="N168" s="15">
        <v>98</v>
      </c>
      <c r="O168" s="15">
        <v>75</v>
      </c>
      <c r="P168" s="15">
        <v>55</v>
      </c>
      <c r="Q168" s="15">
        <v>38</v>
      </c>
      <c r="R168" s="15">
        <v>35</v>
      </c>
      <c r="S168" s="15">
        <v>39</v>
      </c>
      <c r="T168" s="15">
        <f t="shared" si="3"/>
        <v>2125</v>
      </c>
    </row>
    <row r="169" spans="1:20">
      <c r="A169" s="11">
        <v>1104</v>
      </c>
      <c r="B169" s="5" t="s">
        <v>191</v>
      </c>
      <c r="C169" s="15">
        <v>21</v>
      </c>
      <c r="D169" s="15">
        <v>26</v>
      </c>
      <c r="E169" s="15">
        <v>23</v>
      </c>
      <c r="F169" s="15">
        <v>42</v>
      </c>
      <c r="G169" s="15">
        <v>38</v>
      </c>
      <c r="H169" s="15">
        <v>30</v>
      </c>
      <c r="I169" s="15">
        <v>25</v>
      </c>
      <c r="J169" s="15">
        <v>27</v>
      </c>
      <c r="K169" s="15">
        <v>28</v>
      </c>
      <c r="L169" s="15">
        <v>31</v>
      </c>
      <c r="M169" s="15">
        <v>23</v>
      </c>
      <c r="N169" s="15">
        <v>22</v>
      </c>
      <c r="O169" s="15">
        <v>11</v>
      </c>
      <c r="P169" s="15">
        <v>14</v>
      </c>
      <c r="Q169" s="15">
        <v>10</v>
      </c>
      <c r="R169" s="15">
        <v>7</v>
      </c>
      <c r="S169" s="15">
        <v>5</v>
      </c>
      <c r="T169" s="15">
        <f t="shared" si="3"/>
        <v>383</v>
      </c>
    </row>
    <row r="170" spans="1:20">
      <c r="A170" s="11">
        <v>1105</v>
      </c>
      <c r="B170" s="5" t="s">
        <v>192</v>
      </c>
      <c r="C170" s="15">
        <v>72</v>
      </c>
      <c r="D170" s="15">
        <v>76</v>
      </c>
      <c r="E170" s="15">
        <v>79</v>
      </c>
      <c r="F170" s="15">
        <v>100</v>
      </c>
      <c r="G170" s="15">
        <v>81</v>
      </c>
      <c r="H170" s="15">
        <v>60</v>
      </c>
      <c r="I170" s="15">
        <v>59</v>
      </c>
      <c r="J170" s="15">
        <v>50</v>
      </c>
      <c r="K170" s="15">
        <v>51</v>
      </c>
      <c r="L170" s="15">
        <v>57</v>
      </c>
      <c r="M170" s="15">
        <v>68</v>
      </c>
      <c r="N170" s="15">
        <v>46</v>
      </c>
      <c r="O170" s="15">
        <v>31</v>
      </c>
      <c r="P170" s="15">
        <v>26</v>
      </c>
      <c r="Q170" s="15">
        <v>15</v>
      </c>
      <c r="R170" s="15">
        <v>12</v>
      </c>
      <c r="S170" s="15">
        <v>25</v>
      </c>
      <c r="T170" s="15">
        <f t="shared" si="3"/>
        <v>908</v>
      </c>
    </row>
    <row r="171" spans="1:20">
      <c r="A171" s="11">
        <v>1106</v>
      </c>
      <c r="B171" s="5" t="s">
        <v>193</v>
      </c>
      <c r="C171" s="15">
        <v>209</v>
      </c>
      <c r="D171" s="15">
        <v>239</v>
      </c>
      <c r="E171" s="15">
        <v>277</v>
      </c>
      <c r="F171" s="15">
        <v>305</v>
      </c>
      <c r="G171" s="15">
        <v>303</v>
      </c>
      <c r="H171" s="15">
        <v>253</v>
      </c>
      <c r="I171" s="15">
        <v>188</v>
      </c>
      <c r="J171" s="15">
        <v>194</v>
      </c>
      <c r="K171" s="15">
        <v>199</v>
      </c>
      <c r="L171" s="15">
        <v>239</v>
      </c>
      <c r="M171" s="15">
        <v>218</v>
      </c>
      <c r="N171" s="15">
        <v>186</v>
      </c>
      <c r="O171" s="15">
        <v>115</v>
      </c>
      <c r="P171" s="15">
        <v>85</v>
      </c>
      <c r="Q171" s="15">
        <v>57</v>
      </c>
      <c r="R171" s="15">
        <v>54</v>
      </c>
      <c r="S171" s="15">
        <v>64</v>
      </c>
      <c r="T171" s="15">
        <f t="shared" si="3"/>
        <v>3185</v>
      </c>
    </row>
    <row r="172" spans="1:20">
      <c r="A172" s="11">
        <v>1107</v>
      </c>
      <c r="B172" s="5" t="s">
        <v>194</v>
      </c>
      <c r="C172" s="15">
        <v>117</v>
      </c>
      <c r="D172" s="15">
        <v>111</v>
      </c>
      <c r="E172" s="15">
        <v>159</v>
      </c>
      <c r="F172" s="15">
        <v>170</v>
      </c>
      <c r="G172" s="15">
        <v>161</v>
      </c>
      <c r="H172" s="15">
        <v>146</v>
      </c>
      <c r="I172" s="15">
        <v>123</v>
      </c>
      <c r="J172" s="15">
        <v>116</v>
      </c>
      <c r="K172" s="15">
        <v>121</v>
      </c>
      <c r="L172" s="15">
        <v>132</v>
      </c>
      <c r="M172" s="15">
        <v>113</v>
      </c>
      <c r="N172" s="15">
        <v>77</v>
      </c>
      <c r="O172" s="15">
        <v>58</v>
      </c>
      <c r="P172" s="15">
        <v>41</v>
      </c>
      <c r="Q172" s="15">
        <v>35</v>
      </c>
      <c r="R172" s="15">
        <v>36</v>
      </c>
      <c r="S172" s="15">
        <v>35</v>
      </c>
      <c r="T172" s="15">
        <f t="shared" si="3"/>
        <v>1751</v>
      </c>
    </row>
    <row r="173" spans="1:20">
      <c r="A173" s="11">
        <v>1108</v>
      </c>
      <c r="B173" s="5" t="s">
        <v>195</v>
      </c>
      <c r="C173" s="15">
        <v>29</v>
      </c>
      <c r="D173" s="15">
        <v>30</v>
      </c>
      <c r="E173" s="15">
        <v>37</v>
      </c>
      <c r="F173" s="15">
        <v>48</v>
      </c>
      <c r="G173" s="15">
        <v>41</v>
      </c>
      <c r="H173" s="15">
        <v>36</v>
      </c>
      <c r="I173" s="15">
        <v>25</v>
      </c>
      <c r="J173" s="15">
        <v>26</v>
      </c>
      <c r="K173" s="15">
        <v>36</v>
      </c>
      <c r="L173" s="15">
        <v>31</v>
      </c>
      <c r="M173" s="15">
        <v>22</v>
      </c>
      <c r="N173" s="15">
        <v>23</v>
      </c>
      <c r="O173" s="15">
        <v>16</v>
      </c>
      <c r="P173" s="15">
        <v>10</v>
      </c>
      <c r="Q173" s="15">
        <v>12</v>
      </c>
      <c r="R173" s="15">
        <v>11</v>
      </c>
      <c r="S173" s="15">
        <v>6</v>
      </c>
      <c r="T173" s="15">
        <f t="shared" si="3"/>
        <v>439</v>
      </c>
    </row>
    <row r="174" spans="1:20">
      <c r="A174" s="11">
        <v>1109</v>
      </c>
      <c r="B174" s="5" t="s">
        <v>196</v>
      </c>
      <c r="C174" s="15">
        <v>121</v>
      </c>
      <c r="D174" s="15">
        <v>136</v>
      </c>
      <c r="E174" s="15">
        <v>125</v>
      </c>
      <c r="F174" s="15">
        <v>178</v>
      </c>
      <c r="G174" s="15">
        <v>161</v>
      </c>
      <c r="H174" s="15">
        <v>158</v>
      </c>
      <c r="I174" s="15">
        <v>127</v>
      </c>
      <c r="J174" s="15">
        <v>102</v>
      </c>
      <c r="K174" s="15">
        <v>101</v>
      </c>
      <c r="L174" s="15">
        <v>109</v>
      </c>
      <c r="M174" s="15">
        <v>112</v>
      </c>
      <c r="N174" s="15">
        <v>116</v>
      </c>
      <c r="O174" s="15">
        <v>76</v>
      </c>
      <c r="P174" s="15">
        <v>45</v>
      </c>
      <c r="Q174" s="15">
        <v>25</v>
      </c>
      <c r="R174" s="15">
        <v>16</v>
      </c>
      <c r="S174" s="15">
        <v>26</v>
      </c>
      <c r="T174" s="15">
        <f t="shared" si="3"/>
        <v>1734</v>
      </c>
    </row>
    <row r="175" spans="1:20">
      <c r="A175" s="11">
        <v>1110</v>
      </c>
      <c r="B175" s="5" t="s">
        <v>197</v>
      </c>
      <c r="C175" s="15">
        <v>18</v>
      </c>
      <c r="D175" s="15">
        <v>24</v>
      </c>
      <c r="E175" s="15">
        <v>29</v>
      </c>
      <c r="F175" s="15">
        <v>18</v>
      </c>
      <c r="G175" s="15">
        <v>28</v>
      </c>
      <c r="H175" s="15">
        <v>28</v>
      </c>
      <c r="I175" s="15">
        <v>16</v>
      </c>
      <c r="J175" s="15">
        <v>14</v>
      </c>
      <c r="K175" s="15">
        <v>13</v>
      </c>
      <c r="L175" s="15">
        <v>20</v>
      </c>
      <c r="M175" s="15">
        <v>19</v>
      </c>
      <c r="N175" s="15">
        <v>22</v>
      </c>
      <c r="O175" s="15">
        <v>18</v>
      </c>
      <c r="P175" s="15">
        <v>9</v>
      </c>
      <c r="Q175" s="15">
        <v>5</v>
      </c>
      <c r="R175" s="15">
        <v>4</v>
      </c>
      <c r="S175" s="15">
        <v>6</v>
      </c>
      <c r="T175" s="15">
        <f t="shared" si="3"/>
        <v>291</v>
      </c>
    </row>
    <row r="176" spans="1:20">
      <c r="A176" s="11">
        <v>1111</v>
      </c>
      <c r="B176" s="5" t="s">
        <v>198</v>
      </c>
      <c r="C176" s="15">
        <v>37</v>
      </c>
      <c r="D176" s="15">
        <v>36</v>
      </c>
      <c r="E176" s="15">
        <v>63</v>
      </c>
      <c r="F176" s="15">
        <v>58</v>
      </c>
      <c r="G176" s="15">
        <v>64</v>
      </c>
      <c r="H176" s="15">
        <v>50</v>
      </c>
      <c r="I176" s="15">
        <v>30</v>
      </c>
      <c r="J176" s="15">
        <v>30</v>
      </c>
      <c r="K176" s="15">
        <v>34</v>
      </c>
      <c r="L176" s="15">
        <v>41</v>
      </c>
      <c r="M176" s="15">
        <v>33</v>
      </c>
      <c r="N176" s="15">
        <v>44</v>
      </c>
      <c r="O176" s="15">
        <v>20</v>
      </c>
      <c r="P176" s="15">
        <v>16</v>
      </c>
      <c r="Q176" s="15">
        <v>15</v>
      </c>
      <c r="R176" s="15">
        <v>13</v>
      </c>
      <c r="S176" s="15">
        <v>15</v>
      </c>
      <c r="T176" s="15">
        <f t="shared" si="3"/>
        <v>599</v>
      </c>
    </row>
    <row r="177" spans="1:20">
      <c r="A177" s="11">
        <v>1112</v>
      </c>
      <c r="B177" s="5" t="s">
        <v>199</v>
      </c>
      <c r="C177" s="15">
        <v>56</v>
      </c>
      <c r="D177" s="15">
        <v>62</v>
      </c>
      <c r="E177" s="15">
        <v>80</v>
      </c>
      <c r="F177" s="15">
        <v>92</v>
      </c>
      <c r="G177" s="15">
        <v>79</v>
      </c>
      <c r="H177" s="15">
        <v>79</v>
      </c>
      <c r="I177" s="15">
        <v>70</v>
      </c>
      <c r="J177" s="15">
        <v>61</v>
      </c>
      <c r="K177" s="15">
        <v>72</v>
      </c>
      <c r="L177" s="15">
        <v>79</v>
      </c>
      <c r="M177" s="15">
        <v>40</v>
      </c>
      <c r="N177" s="15">
        <v>39</v>
      </c>
      <c r="O177" s="15">
        <v>36</v>
      </c>
      <c r="P177" s="15">
        <v>22</v>
      </c>
      <c r="Q177" s="15">
        <v>29</v>
      </c>
      <c r="R177" s="15">
        <v>18</v>
      </c>
      <c r="S177" s="15">
        <v>10</v>
      </c>
      <c r="T177" s="15">
        <f t="shared" si="3"/>
        <v>924</v>
      </c>
    </row>
    <row r="178" spans="1:20">
      <c r="A178" s="11">
        <v>1113</v>
      </c>
      <c r="B178" s="5" t="s">
        <v>200</v>
      </c>
      <c r="C178" s="15">
        <v>98</v>
      </c>
      <c r="D178" s="15">
        <v>129</v>
      </c>
      <c r="E178" s="15">
        <v>143</v>
      </c>
      <c r="F178" s="15">
        <v>144</v>
      </c>
      <c r="G178" s="15">
        <v>93</v>
      </c>
      <c r="H178" s="15">
        <v>95</v>
      </c>
      <c r="I178" s="15">
        <v>105</v>
      </c>
      <c r="J178" s="15">
        <v>109</v>
      </c>
      <c r="K178" s="15">
        <v>127</v>
      </c>
      <c r="L178" s="15">
        <v>116</v>
      </c>
      <c r="M178" s="15">
        <v>97</v>
      </c>
      <c r="N178" s="15">
        <v>56</v>
      </c>
      <c r="O178" s="15">
        <v>38</v>
      </c>
      <c r="P178" s="15">
        <v>40</v>
      </c>
      <c r="Q178" s="15">
        <v>51</v>
      </c>
      <c r="R178" s="15">
        <v>34</v>
      </c>
      <c r="S178" s="15">
        <v>41</v>
      </c>
      <c r="T178" s="15">
        <f t="shared" si="3"/>
        <v>1516</v>
      </c>
    </row>
    <row r="179" spans="1:20">
      <c r="A179" s="11">
        <v>1114</v>
      </c>
      <c r="B179" s="5" t="s">
        <v>201</v>
      </c>
      <c r="C179" s="15">
        <v>83</v>
      </c>
      <c r="D179" s="15">
        <v>116</v>
      </c>
      <c r="E179" s="15">
        <v>129</v>
      </c>
      <c r="F179" s="15">
        <v>149</v>
      </c>
      <c r="G179" s="15">
        <v>116</v>
      </c>
      <c r="H179" s="15">
        <v>112</v>
      </c>
      <c r="I179" s="15">
        <v>89</v>
      </c>
      <c r="J179" s="15">
        <v>104</v>
      </c>
      <c r="K179" s="15">
        <v>108</v>
      </c>
      <c r="L179" s="15">
        <v>107</v>
      </c>
      <c r="M179" s="15">
        <v>80</v>
      </c>
      <c r="N179" s="15">
        <v>44</v>
      </c>
      <c r="O179" s="15">
        <v>40</v>
      </c>
      <c r="P179" s="15">
        <v>45</v>
      </c>
      <c r="Q179" s="15">
        <v>66</v>
      </c>
      <c r="R179" s="15">
        <v>35</v>
      </c>
      <c r="S179" s="15">
        <v>22</v>
      </c>
      <c r="T179" s="15">
        <f t="shared" si="3"/>
        <v>1445</v>
      </c>
    </row>
    <row r="180" spans="1:20">
      <c r="A180" s="11">
        <v>1115</v>
      </c>
      <c r="B180" s="5" t="s">
        <v>202</v>
      </c>
      <c r="C180" s="15">
        <v>29</v>
      </c>
      <c r="D180" s="15">
        <v>30</v>
      </c>
      <c r="E180" s="15">
        <v>47</v>
      </c>
      <c r="F180" s="15">
        <v>36</v>
      </c>
      <c r="G180" s="15">
        <v>52</v>
      </c>
      <c r="H180" s="15">
        <v>24</v>
      </c>
      <c r="I180" s="15">
        <v>26</v>
      </c>
      <c r="J180" s="15">
        <v>33</v>
      </c>
      <c r="K180" s="15">
        <v>29</v>
      </c>
      <c r="L180" s="15">
        <v>31</v>
      </c>
      <c r="M180" s="15">
        <v>20</v>
      </c>
      <c r="N180" s="15">
        <v>17</v>
      </c>
      <c r="O180" s="15">
        <v>8</v>
      </c>
      <c r="P180" s="15">
        <v>14</v>
      </c>
      <c r="Q180" s="15">
        <v>10</v>
      </c>
      <c r="R180" s="15">
        <v>4</v>
      </c>
      <c r="S180" s="15">
        <v>6</v>
      </c>
      <c r="T180" s="15">
        <f t="shared" si="3"/>
        <v>416</v>
      </c>
    </row>
    <row r="181" spans="1:20">
      <c r="A181" s="11">
        <v>1116</v>
      </c>
      <c r="B181" s="5" t="s">
        <v>203</v>
      </c>
      <c r="C181" s="15">
        <v>109</v>
      </c>
      <c r="D181" s="15">
        <v>104</v>
      </c>
      <c r="E181" s="15">
        <v>106</v>
      </c>
      <c r="F181" s="15">
        <v>161</v>
      </c>
      <c r="G181" s="15">
        <v>120</v>
      </c>
      <c r="H181" s="15">
        <v>108</v>
      </c>
      <c r="I181" s="15">
        <v>89</v>
      </c>
      <c r="J181" s="15">
        <v>89</v>
      </c>
      <c r="K181" s="15">
        <v>86</v>
      </c>
      <c r="L181" s="15">
        <v>79</v>
      </c>
      <c r="M181" s="15">
        <v>59</v>
      </c>
      <c r="N181" s="15">
        <v>37</v>
      </c>
      <c r="O181" s="15">
        <v>33</v>
      </c>
      <c r="P181" s="15">
        <v>35</v>
      </c>
      <c r="Q181" s="15">
        <v>32</v>
      </c>
      <c r="R181" s="15">
        <v>15</v>
      </c>
      <c r="S181" s="15">
        <v>11</v>
      </c>
      <c r="T181" s="15">
        <f t="shared" si="3"/>
        <v>1273</v>
      </c>
    </row>
    <row r="182" spans="1:20">
      <c r="A182" s="11">
        <v>1117</v>
      </c>
      <c r="B182" s="5" t="s">
        <v>204</v>
      </c>
      <c r="C182" s="15">
        <v>23</v>
      </c>
      <c r="D182" s="15">
        <v>28</v>
      </c>
      <c r="E182" s="15">
        <v>44</v>
      </c>
      <c r="F182" s="15">
        <v>35</v>
      </c>
      <c r="G182" s="15">
        <v>24</v>
      </c>
      <c r="H182" s="15">
        <v>31</v>
      </c>
      <c r="I182" s="15">
        <v>22</v>
      </c>
      <c r="J182" s="15">
        <v>35</v>
      </c>
      <c r="K182" s="15">
        <v>24</v>
      </c>
      <c r="L182" s="15">
        <v>25</v>
      </c>
      <c r="M182" s="15">
        <v>17</v>
      </c>
      <c r="N182" s="15">
        <v>11</v>
      </c>
      <c r="O182" s="15">
        <v>12</v>
      </c>
      <c r="P182" s="15">
        <v>8</v>
      </c>
      <c r="Q182" s="15">
        <v>10</v>
      </c>
      <c r="R182" s="15">
        <v>4</v>
      </c>
      <c r="S182" s="15">
        <v>5</v>
      </c>
      <c r="T182" s="15">
        <f t="shared" si="3"/>
        <v>358</v>
      </c>
    </row>
    <row r="183" spans="1:20">
      <c r="A183" s="11">
        <v>1118</v>
      </c>
      <c r="B183" s="5" t="s">
        <v>205</v>
      </c>
      <c r="C183" s="15">
        <v>162</v>
      </c>
      <c r="D183" s="15">
        <v>150</v>
      </c>
      <c r="E183" s="15">
        <v>171</v>
      </c>
      <c r="F183" s="15">
        <v>175</v>
      </c>
      <c r="G183" s="15">
        <v>151</v>
      </c>
      <c r="H183" s="15">
        <v>161</v>
      </c>
      <c r="I183" s="15">
        <v>137</v>
      </c>
      <c r="J183" s="15">
        <v>139</v>
      </c>
      <c r="K183" s="15">
        <v>96</v>
      </c>
      <c r="L183" s="15">
        <v>82</v>
      </c>
      <c r="M183" s="15">
        <v>51</v>
      </c>
      <c r="N183" s="15">
        <v>62</v>
      </c>
      <c r="O183" s="15">
        <v>55</v>
      </c>
      <c r="P183" s="15">
        <v>45</v>
      </c>
      <c r="Q183" s="15">
        <v>26</v>
      </c>
      <c r="R183" s="15">
        <v>17</v>
      </c>
      <c r="S183" s="15">
        <v>9</v>
      </c>
      <c r="T183" s="15">
        <f t="shared" si="3"/>
        <v>1689</v>
      </c>
    </row>
    <row r="184" spans="1:20">
      <c r="A184" s="11">
        <v>1119</v>
      </c>
      <c r="B184" s="5" t="s">
        <v>206</v>
      </c>
      <c r="C184" s="15">
        <v>120</v>
      </c>
      <c r="D184" s="15">
        <v>113</v>
      </c>
      <c r="E184" s="15">
        <v>115</v>
      </c>
      <c r="F184" s="15">
        <v>137</v>
      </c>
      <c r="G184" s="15">
        <v>118</v>
      </c>
      <c r="H184" s="15">
        <v>81</v>
      </c>
      <c r="I184" s="15">
        <v>87</v>
      </c>
      <c r="J184" s="15">
        <v>97</v>
      </c>
      <c r="K184" s="15">
        <v>93</v>
      </c>
      <c r="L184" s="15">
        <v>74</v>
      </c>
      <c r="M184" s="15">
        <v>40</v>
      </c>
      <c r="N184" s="15">
        <v>30</v>
      </c>
      <c r="O184" s="15">
        <v>32</v>
      </c>
      <c r="P184" s="15">
        <v>36</v>
      </c>
      <c r="Q184" s="15">
        <v>22</v>
      </c>
      <c r="R184" s="15">
        <v>21</v>
      </c>
      <c r="S184" s="15">
        <v>9</v>
      </c>
      <c r="T184" s="15">
        <f t="shared" si="3"/>
        <v>1225</v>
      </c>
    </row>
    <row r="185" spans="1:20">
      <c r="A185" s="11">
        <v>1120</v>
      </c>
      <c r="B185" s="5" t="s">
        <v>207</v>
      </c>
      <c r="C185" s="15">
        <v>59</v>
      </c>
      <c r="D185" s="15">
        <v>72</v>
      </c>
      <c r="E185" s="15">
        <v>97</v>
      </c>
      <c r="F185" s="15">
        <v>79</v>
      </c>
      <c r="G185" s="15">
        <v>60</v>
      </c>
      <c r="H185" s="15">
        <v>47</v>
      </c>
      <c r="I185" s="15">
        <v>59</v>
      </c>
      <c r="J185" s="15">
        <v>77</v>
      </c>
      <c r="K185" s="15">
        <v>54</v>
      </c>
      <c r="L185" s="15">
        <v>42</v>
      </c>
      <c r="M185" s="15">
        <v>31</v>
      </c>
      <c r="N185" s="15">
        <v>20</v>
      </c>
      <c r="O185" s="15">
        <v>21</v>
      </c>
      <c r="P185" s="15">
        <v>26</v>
      </c>
      <c r="Q185" s="15">
        <v>19</v>
      </c>
      <c r="R185" s="15">
        <v>11</v>
      </c>
      <c r="S185" s="15">
        <v>12</v>
      </c>
      <c r="T185" s="15">
        <f t="shared" si="3"/>
        <v>786</v>
      </c>
    </row>
    <row r="186" spans="1:20">
      <c r="A186" s="11">
        <v>1121</v>
      </c>
      <c r="B186" s="5" t="s">
        <v>208</v>
      </c>
      <c r="C186" s="15">
        <v>103</v>
      </c>
      <c r="D186" s="15">
        <v>104</v>
      </c>
      <c r="E186" s="15">
        <v>113</v>
      </c>
      <c r="F186" s="15">
        <v>125</v>
      </c>
      <c r="G186" s="15">
        <v>109</v>
      </c>
      <c r="H186" s="15">
        <v>102</v>
      </c>
      <c r="I186" s="15">
        <v>85</v>
      </c>
      <c r="J186" s="15">
        <v>101</v>
      </c>
      <c r="K186" s="15">
        <v>84</v>
      </c>
      <c r="L186" s="15">
        <v>55</v>
      </c>
      <c r="M186" s="15">
        <v>45</v>
      </c>
      <c r="N186" s="15">
        <v>45</v>
      </c>
      <c r="O186" s="15">
        <v>27</v>
      </c>
      <c r="P186" s="15">
        <v>39</v>
      </c>
      <c r="Q186" s="15">
        <v>22</v>
      </c>
      <c r="R186" s="15">
        <v>12</v>
      </c>
      <c r="S186" s="15">
        <v>7</v>
      </c>
      <c r="T186" s="15">
        <f t="shared" si="3"/>
        <v>1178</v>
      </c>
    </row>
    <row r="187" spans="1:20">
      <c r="A187" s="11">
        <v>1122</v>
      </c>
      <c r="B187" s="5" t="s">
        <v>209</v>
      </c>
      <c r="C187" s="15">
        <v>154</v>
      </c>
      <c r="D187" s="15">
        <v>156</v>
      </c>
      <c r="E187" s="15">
        <v>191</v>
      </c>
      <c r="F187" s="15">
        <v>208</v>
      </c>
      <c r="G187" s="15">
        <v>188</v>
      </c>
      <c r="H187" s="15">
        <v>145</v>
      </c>
      <c r="I187" s="15">
        <v>147</v>
      </c>
      <c r="J187" s="15">
        <v>170</v>
      </c>
      <c r="K187" s="15">
        <v>141</v>
      </c>
      <c r="L187" s="15">
        <v>111</v>
      </c>
      <c r="M187" s="15">
        <v>85</v>
      </c>
      <c r="N187" s="15">
        <v>61</v>
      </c>
      <c r="O187" s="15">
        <v>66</v>
      </c>
      <c r="P187" s="15">
        <v>68</v>
      </c>
      <c r="Q187" s="15">
        <v>42</v>
      </c>
      <c r="R187" s="15">
        <v>32</v>
      </c>
      <c r="S187" s="15">
        <v>20</v>
      </c>
      <c r="T187" s="15">
        <f t="shared" si="3"/>
        <v>1985</v>
      </c>
    </row>
    <row r="188" spans="1:20">
      <c r="A188" s="11">
        <v>1201</v>
      </c>
      <c r="B188" s="5" t="s">
        <v>211</v>
      </c>
      <c r="C188" s="15">
        <v>92</v>
      </c>
      <c r="D188" s="15">
        <v>92</v>
      </c>
      <c r="E188" s="15">
        <v>129</v>
      </c>
      <c r="F188" s="15">
        <v>136</v>
      </c>
      <c r="G188" s="15">
        <v>113</v>
      </c>
      <c r="H188" s="15">
        <v>101</v>
      </c>
      <c r="I188" s="15">
        <v>92</v>
      </c>
      <c r="J188" s="15">
        <v>75</v>
      </c>
      <c r="K188" s="15">
        <v>76</v>
      </c>
      <c r="L188" s="15">
        <v>91</v>
      </c>
      <c r="M188" s="15">
        <v>91</v>
      </c>
      <c r="N188" s="15">
        <v>62</v>
      </c>
      <c r="O188" s="15">
        <v>59</v>
      </c>
      <c r="P188" s="15">
        <v>40</v>
      </c>
      <c r="Q188" s="15">
        <v>37</v>
      </c>
      <c r="R188" s="15">
        <v>22</v>
      </c>
      <c r="S188" s="15">
        <v>32</v>
      </c>
      <c r="T188" s="15">
        <f t="shared" si="3"/>
        <v>1340</v>
      </c>
    </row>
    <row r="189" spans="1:20">
      <c r="A189" s="11">
        <v>1202</v>
      </c>
      <c r="B189" s="5" t="s">
        <v>212</v>
      </c>
      <c r="C189" s="15">
        <v>177</v>
      </c>
      <c r="D189" s="15">
        <v>134</v>
      </c>
      <c r="E189" s="15">
        <v>183</v>
      </c>
      <c r="F189" s="15">
        <v>178</v>
      </c>
      <c r="G189" s="15">
        <v>177</v>
      </c>
      <c r="H189" s="15">
        <v>170</v>
      </c>
      <c r="I189" s="15">
        <v>143</v>
      </c>
      <c r="J189" s="15">
        <v>106</v>
      </c>
      <c r="K189" s="15">
        <v>129</v>
      </c>
      <c r="L189" s="15">
        <v>140</v>
      </c>
      <c r="M189" s="15">
        <v>88</v>
      </c>
      <c r="N189" s="15">
        <v>56</v>
      </c>
      <c r="O189" s="15">
        <v>61</v>
      </c>
      <c r="P189" s="15">
        <v>34</v>
      </c>
      <c r="Q189" s="15">
        <v>43</v>
      </c>
      <c r="R189" s="15">
        <v>31</v>
      </c>
      <c r="S189" s="15">
        <v>30</v>
      </c>
      <c r="T189" s="15">
        <f t="shared" si="3"/>
        <v>1880</v>
      </c>
    </row>
    <row r="190" spans="1:20">
      <c r="A190" s="11">
        <v>1203</v>
      </c>
      <c r="B190" s="5" t="s">
        <v>213</v>
      </c>
      <c r="C190" s="15">
        <v>108</v>
      </c>
      <c r="D190" s="15">
        <v>116</v>
      </c>
      <c r="E190" s="15">
        <v>140</v>
      </c>
      <c r="F190" s="15">
        <v>150</v>
      </c>
      <c r="G190" s="15">
        <v>133</v>
      </c>
      <c r="H190" s="15">
        <v>95</v>
      </c>
      <c r="I190" s="15">
        <v>84</v>
      </c>
      <c r="J190" s="15">
        <v>85</v>
      </c>
      <c r="K190" s="15">
        <v>89</v>
      </c>
      <c r="L190" s="15">
        <v>89</v>
      </c>
      <c r="M190" s="15">
        <v>69</v>
      </c>
      <c r="N190" s="15">
        <v>65</v>
      </c>
      <c r="O190" s="15">
        <v>37</v>
      </c>
      <c r="P190" s="15">
        <v>30</v>
      </c>
      <c r="Q190" s="15">
        <v>19</v>
      </c>
      <c r="R190" s="15">
        <v>14</v>
      </c>
      <c r="S190" s="15">
        <v>19</v>
      </c>
      <c r="T190" s="15">
        <f t="shared" si="3"/>
        <v>1342</v>
      </c>
    </row>
    <row r="191" spans="1:20">
      <c r="A191" s="11">
        <v>1204</v>
      </c>
      <c r="B191" s="5" t="s">
        <v>214</v>
      </c>
      <c r="C191" s="15">
        <v>69</v>
      </c>
      <c r="D191" s="15">
        <v>62</v>
      </c>
      <c r="E191" s="15">
        <v>88</v>
      </c>
      <c r="F191" s="15">
        <v>116</v>
      </c>
      <c r="G191" s="15">
        <v>90</v>
      </c>
      <c r="H191" s="15">
        <v>74</v>
      </c>
      <c r="I191" s="15">
        <v>73</v>
      </c>
      <c r="J191" s="15">
        <v>66</v>
      </c>
      <c r="K191" s="15">
        <v>75</v>
      </c>
      <c r="L191" s="15">
        <v>79</v>
      </c>
      <c r="M191" s="15">
        <v>54</v>
      </c>
      <c r="N191" s="15">
        <v>37</v>
      </c>
      <c r="O191" s="15">
        <v>29</v>
      </c>
      <c r="P191" s="15">
        <v>22</v>
      </c>
      <c r="Q191" s="15">
        <v>29</v>
      </c>
      <c r="R191" s="15">
        <v>9</v>
      </c>
      <c r="S191" s="15">
        <v>14</v>
      </c>
      <c r="T191" s="15">
        <f t="shared" si="3"/>
        <v>986</v>
      </c>
    </row>
    <row r="192" spans="1:20">
      <c r="A192" s="11">
        <v>1205</v>
      </c>
      <c r="B192" s="5" t="s">
        <v>215</v>
      </c>
      <c r="C192" s="15">
        <v>69</v>
      </c>
      <c r="D192" s="15">
        <v>71</v>
      </c>
      <c r="E192" s="15">
        <v>89</v>
      </c>
      <c r="F192" s="15">
        <v>108</v>
      </c>
      <c r="G192" s="15">
        <v>79</v>
      </c>
      <c r="H192" s="15">
        <v>85</v>
      </c>
      <c r="I192" s="15">
        <v>61</v>
      </c>
      <c r="J192" s="15">
        <v>59</v>
      </c>
      <c r="K192" s="15">
        <v>73</v>
      </c>
      <c r="L192" s="15">
        <v>83</v>
      </c>
      <c r="M192" s="15">
        <v>74</v>
      </c>
      <c r="N192" s="15">
        <v>60</v>
      </c>
      <c r="O192" s="15">
        <v>36</v>
      </c>
      <c r="P192" s="15">
        <v>20</v>
      </c>
      <c r="Q192" s="15">
        <v>39</v>
      </c>
      <c r="R192" s="15">
        <v>13</v>
      </c>
      <c r="S192" s="15">
        <v>28</v>
      </c>
      <c r="T192" s="15">
        <f t="shared" si="3"/>
        <v>1047</v>
      </c>
    </row>
    <row r="193" spans="1:20">
      <c r="A193" s="11">
        <v>1206</v>
      </c>
      <c r="B193" s="5" t="s">
        <v>216</v>
      </c>
      <c r="C193" s="15">
        <v>37</v>
      </c>
      <c r="D193" s="15">
        <v>32</v>
      </c>
      <c r="E193" s="15">
        <v>35</v>
      </c>
      <c r="F193" s="15">
        <v>39</v>
      </c>
      <c r="G193" s="15">
        <v>35</v>
      </c>
      <c r="H193" s="15">
        <v>35</v>
      </c>
      <c r="I193" s="15">
        <v>26</v>
      </c>
      <c r="J193" s="15">
        <v>27</v>
      </c>
      <c r="K193" s="15">
        <v>33</v>
      </c>
      <c r="L193" s="15">
        <v>34</v>
      </c>
      <c r="M193" s="15">
        <v>29</v>
      </c>
      <c r="N193" s="15">
        <v>14</v>
      </c>
      <c r="O193" s="15">
        <v>12</v>
      </c>
      <c r="P193" s="15">
        <v>9</v>
      </c>
      <c r="Q193" s="15">
        <v>9</v>
      </c>
      <c r="R193" s="15">
        <v>10</v>
      </c>
      <c r="S193" s="15">
        <v>8</v>
      </c>
      <c r="T193" s="15">
        <f t="shared" si="3"/>
        <v>424</v>
      </c>
    </row>
    <row r="194" spans="1:20">
      <c r="A194" s="11">
        <v>1207</v>
      </c>
      <c r="B194" s="5" t="s">
        <v>217</v>
      </c>
      <c r="C194" s="15">
        <v>394</v>
      </c>
      <c r="D194" s="15">
        <v>394</v>
      </c>
      <c r="E194" s="15">
        <v>480</v>
      </c>
      <c r="F194" s="15">
        <v>552</v>
      </c>
      <c r="G194" s="15">
        <v>535</v>
      </c>
      <c r="H194" s="15">
        <v>427</v>
      </c>
      <c r="I194" s="15">
        <v>340</v>
      </c>
      <c r="J194" s="15">
        <v>318</v>
      </c>
      <c r="K194" s="15">
        <v>393</v>
      </c>
      <c r="L194" s="15">
        <v>404</v>
      </c>
      <c r="M194" s="15">
        <v>360</v>
      </c>
      <c r="N194" s="15">
        <v>236</v>
      </c>
      <c r="O194" s="15">
        <v>154</v>
      </c>
      <c r="P194" s="15">
        <v>102</v>
      </c>
      <c r="Q194" s="15">
        <v>79</v>
      </c>
      <c r="R194" s="15">
        <v>107</v>
      </c>
      <c r="S194" s="15">
        <v>121</v>
      </c>
      <c r="T194" s="15">
        <f t="shared" si="3"/>
        <v>5396</v>
      </c>
    </row>
    <row r="195" spans="1:20">
      <c r="A195" s="11">
        <v>1208</v>
      </c>
      <c r="B195" s="5" t="s">
        <v>218</v>
      </c>
      <c r="C195" s="15">
        <v>49</v>
      </c>
      <c r="D195" s="15">
        <v>42</v>
      </c>
      <c r="E195" s="15">
        <v>48</v>
      </c>
      <c r="F195" s="15">
        <v>45</v>
      </c>
      <c r="G195" s="15">
        <v>57</v>
      </c>
      <c r="H195" s="15">
        <v>47</v>
      </c>
      <c r="I195" s="15">
        <v>42</v>
      </c>
      <c r="J195" s="15">
        <v>41</v>
      </c>
      <c r="K195" s="15">
        <v>38</v>
      </c>
      <c r="L195" s="15">
        <v>19</v>
      </c>
      <c r="M195" s="15">
        <v>24</v>
      </c>
      <c r="N195" s="15">
        <v>21</v>
      </c>
      <c r="O195" s="15">
        <v>19</v>
      </c>
      <c r="P195" s="15">
        <v>17</v>
      </c>
      <c r="Q195" s="15">
        <v>10</v>
      </c>
      <c r="R195" s="15">
        <v>7</v>
      </c>
      <c r="S195" s="15">
        <v>3</v>
      </c>
      <c r="T195" s="15">
        <f t="shared" si="3"/>
        <v>529</v>
      </c>
    </row>
    <row r="196" spans="1:20">
      <c r="A196" s="11">
        <v>1209</v>
      </c>
      <c r="B196" s="5" t="s">
        <v>219</v>
      </c>
      <c r="C196" s="15">
        <v>128</v>
      </c>
      <c r="D196" s="15">
        <v>130</v>
      </c>
      <c r="E196" s="15">
        <v>162</v>
      </c>
      <c r="F196" s="15">
        <v>186</v>
      </c>
      <c r="G196" s="15">
        <v>147</v>
      </c>
      <c r="H196" s="15">
        <v>124</v>
      </c>
      <c r="I196" s="15">
        <v>98</v>
      </c>
      <c r="J196" s="15">
        <v>104</v>
      </c>
      <c r="K196" s="15">
        <v>143</v>
      </c>
      <c r="L196" s="15">
        <v>90</v>
      </c>
      <c r="M196" s="15">
        <v>77</v>
      </c>
      <c r="N196" s="15">
        <v>56</v>
      </c>
      <c r="O196" s="15">
        <v>39</v>
      </c>
      <c r="P196" s="15">
        <v>30</v>
      </c>
      <c r="Q196" s="15">
        <v>35</v>
      </c>
      <c r="R196" s="15">
        <v>26</v>
      </c>
      <c r="S196" s="15">
        <v>21</v>
      </c>
      <c r="T196" s="15">
        <f t="shared" si="3"/>
        <v>1596</v>
      </c>
    </row>
    <row r="197" spans="1:20">
      <c r="A197" s="11">
        <v>1210</v>
      </c>
      <c r="B197" s="5" t="s">
        <v>220</v>
      </c>
      <c r="C197" s="15">
        <v>454</v>
      </c>
      <c r="D197" s="15">
        <v>407</v>
      </c>
      <c r="E197" s="15">
        <v>475</v>
      </c>
      <c r="F197" s="15">
        <v>544</v>
      </c>
      <c r="G197" s="15">
        <v>473</v>
      </c>
      <c r="H197" s="15">
        <v>393</v>
      </c>
      <c r="I197" s="15">
        <v>323</v>
      </c>
      <c r="J197" s="15">
        <v>346</v>
      </c>
      <c r="K197" s="15">
        <v>386</v>
      </c>
      <c r="L197" s="15">
        <v>392</v>
      </c>
      <c r="M197" s="15">
        <v>256</v>
      </c>
      <c r="N197" s="15">
        <v>164</v>
      </c>
      <c r="O197" s="15">
        <v>132</v>
      </c>
      <c r="P197" s="15">
        <v>99</v>
      </c>
      <c r="Q197" s="15">
        <v>93</v>
      </c>
      <c r="R197" s="15">
        <v>78</v>
      </c>
      <c r="S197" s="15">
        <v>87</v>
      </c>
      <c r="T197" s="15">
        <f t="shared" si="3"/>
        <v>5102</v>
      </c>
    </row>
    <row r="198" spans="1:20">
      <c r="A198" s="11">
        <v>1211</v>
      </c>
      <c r="B198" s="5" t="s">
        <v>221</v>
      </c>
      <c r="C198" s="15">
        <v>99</v>
      </c>
      <c r="D198" s="15">
        <v>108</v>
      </c>
      <c r="E198" s="15">
        <v>114</v>
      </c>
      <c r="F198" s="15">
        <v>137</v>
      </c>
      <c r="G198" s="15">
        <v>111</v>
      </c>
      <c r="H198" s="15">
        <v>96</v>
      </c>
      <c r="I198" s="15">
        <v>94</v>
      </c>
      <c r="J198" s="15">
        <v>85</v>
      </c>
      <c r="K198" s="15">
        <v>97</v>
      </c>
      <c r="L198" s="15">
        <v>109</v>
      </c>
      <c r="M198" s="15">
        <v>74</v>
      </c>
      <c r="N198" s="15">
        <v>57</v>
      </c>
      <c r="O198" s="15">
        <v>31</v>
      </c>
      <c r="P198" s="15">
        <v>35</v>
      </c>
      <c r="Q198" s="15">
        <v>26</v>
      </c>
      <c r="R198" s="15">
        <v>24</v>
      </c>
      <c r="S198" s="15">
        <v>25</v>
      </c>
      <c r="T198" s="15">
        <f t="shared" si="3"/>
        <v>1322</v>
      </c>
    </row>
    <row r="199" spans="1:20">
      <c r="A199" s="11">
        <v>1212</v>
      </c>
      <c r="B199" s="5" t="s">
        <v>222</v>
      </c>
      <c r="C199" s="15">
        <v>30</v>
      </c>
      <c r="D199" s="15">
        <v>30</v>
      </c>
      <c r="E199" s="15">
        <v>33</v>
      </c>
      <c r="F199" s="15">
        <v>40</v>
      </c>
      <c r="G199" s="15">
        <v>53</v>
      </c>
      <c r="H199" s="15">
        <v>32</v>
      </c>
      <c r="I199" s="15">
        <v>27</v>
      </c>
      <c r="J199" s="15">
        <v>19</v>
      </c>
      <c r="K199" s="15">
        <v>38</v>
      </c>
      <c r="L199" s="15">
        <v>23</v>
      </c>
      <c r="M199" s="15">
        <v>26</v>
      </c>
      <c r="N199" s="15">
        <v>16</v>
      </c>
      <c r="O199" s="15">
        <v>13</v>
      </c>
      <c r="P199" s="15">
        <v>10</v>
      </c>
      <c r="Q199" s="15">
        <v>11</v>
      </c>
      <c r="R199" s="15">
        <v>5</v>
      </c>
      <c r="S199" s="15">
        <v>6</v>
      </c>
      <c r="T199" s="15">
        <f t="shared" si="3"/>
        <v>412</v>
      </c>
    </row>
    <row r="200" spans="1:20">
      <c r="A200" s="11">
        <v>1301</v>
      </c>
      <c r="B200" s="5" t="s">
        <v>224</v>
      </c>
      <c r="C200" s="15">
        <v>164</v>
      </c>
      <c r="D200" s="15">
        <v>172</v>
      </c>
      <c r="E200" s="15">
        <v>184</v>
      </c>
      <c r="F200" s="15">
        <v>198</v>
      </c>
      <c r="G200" s="15">
        <v>202</v>
      </c>
      <c r="H200" s="15">
        <v>165</v>
      </c>
      <c r="I200" s="15">
        <v>138</v>
      </c>
      <c r="J200" s="15">
        <v>156</v>
      </c>
      <c r="K200" s="15">
        <v>154</v>
      </c>
      <c r="L200" s="15">
        <v>131</v>
      </c>
      <c r="M200" s="15">
        <v>116</v>
      </c>
      <c r="N200" s="15">
        <v>78</v>
      </c>
      <c r="O200" s="15">
        <v>76</v>
      </c>
      <c r="P200" s="15">
        <v>61</v>
      </c>
      <c r="Q200" s="15">
        <v>62</v>
      </c>
      <c r="R200" s="15">
        <v>34</v>
      </c>
      <c r="S200" s="15">
        <v>22</v>
      </c>
      <c r="T200" s="15">
        <f t="shared" si="3"/>
        <v>2113</v>
      </c>
    </row>
    <row r="201" spans="1:20">
      <c r="A201" s="11">
        <v>1302</v>
      </c>
      <c r="B201" s="5" t="s">
        <v>225</v>
      </c>
      <c r="C201" s="15">
        <v>1019</v>
      </c>
      <c r="D201" s="15">
        <v>908</v>
      </c>
      <c r="E201" s="15">
        <v>1011</v>
      </c>
      <c r="F201" s="15">
        <v>959</v>
      </c>
      <c r="G201" s="15">
        <v>806</v>
      </c>
      <c r="H201" s="15">
        <v>791</v>
      </c>
      <c r="I201" s="15">
        <v>709</v>
      </c>
      <c r="J201" s="15">
        <v>635</v>
      </c>
      <c r="K201" s="15">
        <v>514</v>
      </c>
      <c r="L201" s="15">
        <v>382</v>
      </c>
      <c r="M201" s="15">
        <v>330</v>
      </c>
      <c r="N201" s="15">
        <v>320</v>
      </c>
      <c r="O201" s="15">
        <v>254</v>
      </c>
      <c r="P201" s="15">
        <v>197</v>
      </c>
      <c r="Q201" s="15">
        <v>119</v>
      </c>
      <c r="R201" s="15">
        <v>67</v>
      </c>
      <c r="S201" s="15">
        <v>59</v>
      </c>
      <c r="T201" s="15">
        <f t="shared" si="3"/>
        <v>9080</v>
      </c>
    </row>
    <row r="202" spans="1:20">
      <c r="A202" s="11">
        <v>1303</v>
      </c>
      <c r="B202" s="5" t="s">
        <v>226</v>
      </c>
      <c r="C202" s="15">
        <v>481</v>
      </c>
      <c r="D202" s="15">
        <v>460</v>
      </c>
      <c r="E202" s="15">
        <v>480</v>
      </c>
      <c r="F202" s="15">
        <v>490</v>
      </c>
      <c r="G202" s="15">
        <v>420</v>
      </c>
      <c r="H202" s="15">
        <v>463</v>
      </c>
      <c r="I202" s="15">
        <v>421</v>
      </c>
      <c r="J202" s="15">
        <v>367</v>
      </c>
      <c r="K202" s="15">
        <v>285</v>
      </c>
      <c r="L202" s="15">
        <v>231</v>
      </c>
      <c r="M202" s="15">
        <v>232</v>
      </c>
      <c r="N202" s="15">
        <v>219</v>
      </c>
      <c r="O202" s="15">
        <v>164</v>
      </c>
      <c r="P202" s="15">
        <v>125</v>
      </c>
      <c r="Q202" s="15">
        <v>76</v>
      </c>
      <c r="R202" s="15">
        <v>57</v>
      </c>
      <c r="S202" s="15">
        <v>35</v>
      </c>
      <c r="T202" s="15">
        <f t="shared" si="3"/>
        <v>5006</v>
      </c>
    </row>
    <row r="203" spans="1:20">
      <c r="A203" s="11">
        <v>1304</v>
      </c>
      <c r="B203" s="5" t="s">
        <v>227</v>
      </c>
      <c r="C203" s="15">
        <v>731</v>
      </c>
      <c r="D203" s="15">
        <v>677</v>
      </c>
      <c r="E203" s="15">
        <v>711</v>
      </c>
      <c r="F203" s="15">
        <v>667</v>
      </c>
      <c r="G203" s="15">
        <v>648</v>
      </c>
      <c r="H203" s="15">
        <v>640</v>
      </c>
      <c r="I203" s="15">
        <v>516</v>
      </c>
      <c r="J203" s="15">
        <v>445</v>
      </c>
      <c r="K203" s="15">
        <v>372</v>
      </c>
      <c r="L203" s="15">
        <v>295</v>
      </c>
      <c r="M203" s="15">
        <v>278</v>
      </c>
      <c r="N203" s="15">
        <v>254</v>
      </c>
      <c r="O203" s="15">
        <v>208</v>
      </c>
      <c r="P203" s="15">
        <v>155</v>
      </c>
      <c r="Q203" s="15">
        <v>85</v>
      </c>
      <c r="R203" s="15">
        <v>54</v>
      </c>
      <c r="S203" s="15">
        <v>51</v>
      </c>
      <c r="T203" s="15">
        <f t="shared" si="3"/>
        <v>6787</v>
      </c>
    </row>
    <row r="204" spans="1:20">
      <c r="A204" s="11">
        <v>1305</v>
      </c>
      <c r="B204" s="5" t="s">
        <v>228</v>
      </c>
      <c r="C204" s="15">
        <v>475</v>
      </c>
      <c r="D204" s="15">
        <v>407</v>
      </c>
      <c r="E204" s="15">
        <v>458</v>
      </c>
      <c r="F204" s="15">
        <v>438</v>
      </c>
      <c r="G204" s="15">
        <v>424</v>
      </c>
      <c r="H204" s="15">
        <v>440</v>
      </c>
      <c r="I204" s="15">
        <v>386</v>
      </c>
      <c r="J204" s="15">
        <v>311</v>
      </c>
      <c r="K204" s="15">
        <v>268</v>
      </c>
      <c r="L204" s="15">
        <v>217</v>
      </c>
      <c r="M204" s="15">
        <v>208</v>
      </c>
      <c r="N204" s="15">
        <v>203</v>
      </c>
      <c r="O204" s="15">
        <v>146</v>
      </c>
      <c r="P204" s="15">
        <v>100</v>
      </c>
      <c r="Q204" s="15">
        <v>72</v>
      </c>
      <c r="R204" s="15">
        <v>37</v>
      </c>
      <c r="S204" s="15">
        <v>36</v>
      </c>
      <c r="T204" s="15">
        <f t="shared" si="3"/>
        <v>4626</v>
      </c>
    </row>
    <row r="205" spans="1:20">
      <c r="A205" s="11">
        <v>1306</v>
      </c>
      <c r="B205" s="5" t="s">
        <v>229</v>
      </c>
      <c r="C205" s="15">
        <v>162</v>
      </c>
      <c r="D205" s="15">
        <v>146</v>
      </c>
      <c r="E205" s="15">
        <v>190</v>
      </c>
      <c r="F205" s="15">
        <v>185</v>
      </c>
      <c r="G205" s="15">
        <v>189</v>
      </c>
      <c r="H205" s="15">
        <v>149</v>
      </c>
      <c r="I205" s="15">
        <v>129</v>
      </c>
      <c r="J205" s="15">
        <v>128</v>
      </c>
      <c r="K205" s="15">
        <v>129</v>
      </c>
      <c r="L205" s="15">
        <v>121</v>
      </c>
      <c r="M205" s="15">
        <v>118</v>
      </c>
      <c r="N205" s="15">
        <v>92</v>
      </c>
      <c r="O205" s="15">
        <v>57</v>
      </c>
      <c r="P205" s="15">
        <v>38</v>
      </c>
      <c r="Q205" s="15">
        <v>26</v>
      </c>
      <c r="R205" s="15">
        <v>17</v>
      </c>
      <c r="S205" s="15">
        <v>16</v>
      </c>
      <c r="T205" s="15">
        <f t="shared" si="3"/>
        <v>1892</v>
      </c>
    </row>
    <row r="206" spans="1:20">
      <c r="A206" s="11">
        <v>1307</v>
      </c>
      <c r="B206" s="5" t="s">
        <v>230</v>
      </c>
      <c r="C206" s="15">
        <v>215</v>
      </c>
      <c r="D206" s="15">
        <v>227</v>
      </c>
      <c r="E206" s="15">
        <v>198</v>
      </c>
      <c r="F206" s="15">
        <v>204</v>
      </c>
      <c r="G206" s="15">
        <v>223</v>
      </c>
      <c r="H206" s="15">
        <v>193</v>
      </c>
      <c r="I206" s="15">
        <v>158</v>
      </c>
      <c r="J206" s="15">
        <v>126</v>
      </c>
      <c r="K206" s="15">
        <v>119</v>
      </c>
      <c r="L206" s="15">
        <v>116</v>
      </c>
      <c r="M206" s="15">
        <v>103</v>
      </c>
      <c r="N206" s="15">
        <v>87</v>
      </c>
      <c r="O206" s="15">
        <v>45</v>
      </c>
      <c r="P206" s="15">
        <v>38</v>
      </c>
      <c r="Q206" s="15">
        <v>20</v>
      </c>
      <c r="R206" s="15">
        <v>19</v>
      </c>
      <c r="S206" s="15">
        <v>17</v>
      </c>
      <c r="T206" s="15">
        <f t="shared" si="3"/>
        <v>2108</v>
      </c>
    </row>
    <row r="207" spans="1:20">
      <c r="A207" s="11">
        <v>1308</v>
      </c>
      <c r="B207" s="5" t="s">
        <v>231</v>
      </c>
      <c r="C207" s="15">
        <v>377</v>
      </c>
      <c r="D207" s="15">
        <v>374</v>
      </c>
      <c r="E207" s="15">
        <v>432</v>
      </c>
      <c r="F207" s="15">
        <v>452</v>
      </c>
      <c r="G207" s="15">
        <v>397</v>
      </c>
      <c r="H207" s="15">
        <v>334</v>
      </c>
      <c r="I207" s="15">
        <v>357</v>
      </c>
      <c r="J207" s="15">
        <v>397</v>
      </c>
      <c r="K207" s="15">
        <v>312</v>
      </c>
      <c r="L207" s="15">
        <v>246</v>
      </c>
      <c r="M207" s="15">
        <v>167</v>
      </c>
      <c r="N207" s="15">
        <v>149</v>
      </c>
      <c r="O207" s="15">
        <v>131</v>
      </c>
      <c r="P207" s="15">
        <v>150</v>
      </c>
      <c r="Q207" s="15">
        <v>96</v>
      </c>
      <c r="R207" s="15">
        <v>38</v>
      </c>
      <c r="S207" s="15">
        <v>44</v>
      </c>
      <c r="T207" s="15">
        <f t="shared" si="3"/>
        <v>4453</v>
      </c>
    </row>
    <row r="208" spans="1:20">
      <c r="A208" s="11">
        <v>1309</v>
      </c>
      <c r="B208" s="5" t="s">
        <v>232</v>
      </c>
      <c r="C208" s="15">
        <v>52</v>
      </c>
      <c r="D208" s="15">
        <v>41</v>
      </c>
      <c r="E208" s="15">
        <v>55</v>
      </c>
      <c r="F208" s="15">
        <v>48</v>
      </c>
      <c r="G208" s="15">
        <v>48</v>
      </c>
      <c r="H208" s="15">
        <v>38</v>
      </c>
      <c r="I208" s="15">
        <v>41</v>
      </c>
      <c r="J208" s="15">
        <v>34</v>
      </c>
      <c r="K208" s="15">
        <v>32</v>
      </c>
      <c r="L208" s="15">
        <v>33</v>
      </c>
      <c r="M208" s="15">
        <v>28</v>
      </c>
      <c r="N208" s="15">
        <v>14</v>
      </c>
      <c r="O208" s="15">
        <v>12</v>
      </c>
      <c r="P208" s="15">
        <v>17</v>
      </c>
      <c r="Q208" s="15">
        <v>17</v>
      </c>
      <c r="R208" s="15">
        <v>11</v>
      </c>
      <c r="S208" s="15">
        <v>9</v>
      </c>
      <c r="T208" s="15">
        <f t="shared" ref="T208:T271" si="4">SUM(C208:S208)</f>
        <v>530</v>
      </c>
    </row>
    <row r="209" spans="1:20">
      <c r="A209" s="11">
        <v>1310</v>
      </c>
      <c r="B209" s="5" t="s">
        <v>233</v>
      </c>
      <c r="C209" s="15">
        <v>253</v>
      </c>
      <c r="D209" s="15">
        <v>240</v>
      </c>
      <c r="E209" s="15">
        <v>304</v>
      </c>
      <c r="F209" s="15">
        <v>303</v>
      </c>
      <c r="G209" s="15">
        <v>286</v>
      </c>
      <c r="H209" s="15">
        <v>269</v>
      </c>
      <c r="I209" s="15">
        <v>214</v>
      </c>
      <c r="J209" s="15">
        <v>195</v>
      </c>
      <c r="K209" s="15">
        <v>168</v>
      </c>
      <c r="L209" s="15">
        <v>172</v>
      </c>
      <c r="M209" s="15">
        <v>145</v>
      </c>
      <c r="N209" s="15">
        <v>137</v>
      </c>
      <c r="O209" s="15">
        <v>74</v>
      </c>
      <c r="P209" s="15">
        <v>50</v>
      </c>
      <c r="Q209" s="15">
        <v>25</v>
      </c>
      <c r="R209" s="15">
        <v>23</v>
      </c>
      <c r="S209" s="15">
        <v>19</v>
      </c>
      <c r="T209" s="15">
        <f t="shared" si="4"/>
        <v>2877</v>
      </c>
    </row>
    <row r="210" spans="1:20">
      <c r="A210" s="11">
        <v>1311</v>
      </c>
      <c r="B210" s="5" t="s">
        <v>234</v>
      </c>
      <c r="C210" s="15">
        <v>294</v>
      </c>
      <c r="D210" s="15">
        <v>261</v>
      </c>
      <c r="E210" s="15">
        <v>307</v>
      </c>
      <c r="F210" s="15">
        <v>306</v>
      </c>
      <c r="G210" s="15">
        <v>283</v>
      </c>
      <c r="H210" s="15">
        <v>274</v>
      </c>
      <c r="I210" s="15">
        <v>240</v>
      </c>
      <c r="J210" s="15">
        <v>191</v>
      </c>
      <c r="K210" s="15">
        <v>175</v>
      </c>
      <c r="L210" s="15">
        <v>167</v>
      </c>
      <c r="M210" s="15">
        <v>166</v>
      </c>
      <c r="N210" s="15">
        <v>114</v>
      </c>
      <c r="O210" s="15">
        <v>92</v>
      </c>
      <c r="P210" s="15">
        <v>64</v>
      </c>
      <c r="Q210" s="15">
        <v>42</v>
      </c>
      <c r="R210" s="15">
        <v>17</v>
      </c>
      <c r="S210" s="15">
        <v>22</v>
      </c>
      <c r="T210" s="15">
        <f t="shared" si="4"/>
        <v>3015</v>
      </c>
    </row>
    <row r="211" spans="1:20">
      <c r="A211" s="11">
        <v>1312</v>
      </c>
      <c r="B211" s="5" t="s">
        <v>235</v>
      </c>
      <c r="C211" s="15">
        <v>213</v>
      </c>
      <c r="D211" s="15">
        <v>183</v>
      </c>
      <c r="E211" s="15">
        <v>163</v>
      </c>
      <c r="F211" s="15">
        <v>196</v>
      </c>
      <c r="G211" s="15">
        <v>184</v>
      </c>
      <c r="H211" s="15">
        <v>160</v>
      </c>
      <c r="I211" s="15">
        <v>117</v>
      </c>
      <c r="J211" s="15">
        <v>80</v>
      </c>
      <c r="K211" s="15">
        <v>80</v>
      </c>
      <c r="L211" s="15">
        <v>89</v>
      </c>
      <c r="M211" s="15">
        <v>76</v>
      </c>
      <c r="N211" s="15">
        <v>72</v>
      </c>
      <c r="O211" s="15">
        <v>41</v>
      </c>
      <c r="P211" s="15">
        <v>36</v>
      </c>
      <c r="Q211" s="15">
        <v>28</v>
      </c>
      <c r="R211" s="15">
        <v>9</v>
      </c>
      <c r="S211" s="15">
        <v>13</v>
      </c>
      <c r="T211" s="15">
        <f t="shared" si="4"/>
        <v>1740</v>
      </c>
    </row>
    <row r="212" spans="1:20">
      <c r="A212" s="11">
        <v>1313</v>
      </c>
      <c r="B212" s="5" t="s">
        <v>236</v>
      </c>
      <c r="C212" s="15">
        <v>241</v>
      </c>
      <c r="D212" s="15">
        <v>223</v>
      </c>
      <c r="E212" s="15">
        <v>228</v>
      </c>
      <c r="F212" s="15">
        <v>204</v>
      </c>
      <c r="G212" s="15">
        <v>190</v>
      </c>
      <c r="H212" s="15">
        <v>189</v>
      </c>
      <c r="I212" s="15">
        <v>169</v>
      </c>
      <c r="J212" s="15">
        <v>121</v>
      </c>
      <c r="K212" s="15">
        <v>93</v>
      </c>
      <c r="L212" s="15">
        <v>77</v>
      </c>
      <c r="M212" s="15">
        <v>73</v>
      </c>
      <c r="N212" s="15">
        <v>60</v>
      </c>
      <c r="O212" s="15">
        <v>39</v>
      </c>
      <c r="P212" s="15">
        <v>43</v>
      </c>
      <c r="Q212" s="15">
        <v>28</v>
      </c>
      <c r="R212" s="15">
        <v>15</v>
      </c>
      <c r="S212" s="15">
        <v>11</v>
      </c>
      <c r="T212" s="15">
        <f t="shared" si="4"/>
        <v>2004</v>
      </c>
    </row>
    <row r="213" spans="1:20">
      <c r="A213" s="11">
        <v>1314</v>
      </c>
      <c r="B213" s="5" t="s">
        <v>237</v>
      </c>
      <c r="C213" s="15">
        <v>190</v>
      </c>
      <c r="D213" s="15">
        <v>200</v>
      </c>
      <c r="E213" s="15">
        <v>231</v>
      </c>
      <c r="F213" s="15">
        <v>185</v>
      </c>
      <c r="G213" s="15">
        <v>210</v>
      </c>
      <c r="H213" s="15">
        <v>184</v>
      </c>
      <c r="I213" s="15">
        <v>142</v>
      </c>
      <c r="J213" s="15">
        <v>107</v>
      </c>
      <c r="K213" s="15">
        <v>84</v>
      </c>
      <c r="L213" s="15">
        <v>92</v>
      </c>
      <c r="M213" s="15">
        <v>91</v>
      </c>
      <c r="N213" s="15">
        <v>48</v>
      </c>
      <c r="O213" s="15">
        <v>47</v>
      </c>
      <c r="P213" s="15">
        <v>32</v>
      </c>
      <c r="Q213" s="15">
        <v>14</v>
      </c>
      <c r="R213" s="15">
        <v>8</v>
      </c>
      <c r="S213" s="15">
        <v>13</v>
      </c>
      <c r="T213" s="15">
        <f t="shared" si="4"/>
        <v>1878</v>
      </c>
    </row>
    <row r="214" spans="1:20">
      <c r="A214" s="11">
        <v>1315</v>
      </c>
      <c r="B214" s="5" t="s">
        <v>238</v>
      </c>
      <c r="C214" s="15">
        <v>110</v>
      </c>
      <c r="D214" s="15">
        <v>136</v>
      </c>
      <c r="E214" s="15">
        <v>141</v>
      </c>
      <c r="F214" s="15">
        <v>150</v>
      </c>
      <c r="G214" s="15">
        <v>152</v>
      </c>
      <c r="H214" s="15">
        <v>135</v>
      </c>
      <c r="I214" s="15">
        <v>101</v>
      </c>
      <c r="J214" s="15">
        <v>94</v>
      </c>
      <c r="K214" s="15">
        <v>83</v>
      </c>
      <c r="L214" s="15">
        <v>87</v>
      </c>
      <c r="M214" s="15">
        <v>96</v>
      </c>
      <c r="N214" s="15">
        <v>64</v>
      </c>
      <c r="O214" s="15">
        <v>35</v>
      </c>
      <c r="P214" s="15">
        <v>28</v>
      </c>
      <c r="Q214" s="15">
        <v>17</v>
      </c>
      <c r="R214" s="15">
        <v>12</v>
      </c>
      <c r="S214" s="15">
        <v>17</v>
      </c>
      <c r="T214" s="15">
        <f t="shared" si="4"/>
        <v>1458</v>
      </c>
    </row>
    <row r="215" spans="1:20">
      <c r="A215" s="11">
        <v>1390</v>
      </c>
      <c r="B215" s="5" t="s">
        <v>239</v>
      </c>
      <c r="C215" s="15">
        <v>108</v>
      </c>
      <c r="D215" s="15">
        <v>82</v>
      </c>
      <c r="E215" s="15">
        <v>104</v>
      </c>
      <c r="F215" s="15">
        <v>102</v>
      </c>
      <c r="G215" s="15">
        <v>81</v>
      </c>
      <c r="H215" s="15">
        <v>85</v>
      </c>
      <c r="I215" s="15">
        <v>97</v>
      </c>
      <c r="J215" s="15">
        <v>81</v>
      </c>
      <c r="K215" s="15">
        <v>50</v>
      </c>
      <c r="L215" s="15">
        <v>51</v>
      </c>
      <c r="M215" s="15">
        <v>34</v>
      </c>
      <c r="N215" s="15">
        <v>41</v>
      </c>
      <c r="O215" s="15">
        <v>27</v>
      </c>
      <c r="P215" s="15">
        <v>17</v>
      </c>
      <c r="Q215" s="15">
        <v>17</v>
      </c>
      <c r="R215" s="15">
        <v>11</v>
      </c>
      <c r="S215" s="15">
        <v>12</v>
      </c>
      <c r="T215" s="15">
        <f t="shared" si="4"/>
        <v>1000</v>
      </c>
    </row>
    <row r="216" spans="1:20">
      <c r="A216" s="11">
        <v>1393</v>
      </c>
      <c r="B216" s="5" t="s">
        <v>240</v>
      </c>
      <c r="C216" s="15">
        <v>174</v>
      </c>
      <c r="D216" s="15">
        <v>130</v>
      </c>
      <c r="E216" s="15">
        <v>168</v>
      </c>
      <c r="F216" s="15">
        <v>176</v>
      </c>
      <c r="G216" s="15">
        <v>178</v>
      </c>
      <c r="H216" s="15">
        <v>161</v>
      </c>
      <c r="I216" s="15">
        <v>145</v>
      </c>
      <c r="J216" s="15">
        <v>131</v>
      </c>
      <c r="K216" s="15">
        <v>122</v>
      </c>
      <c r="L216" s="15">
        <v>101</v>
      </c>
      <c r="M216" s="15">
        <v>79</v>
      </c>
      <c r="N216" s="15">
        <v>55</v>
      </c>
      <c r="O216" s="15">
        <v>42</v>
      </c>
      <c r="P216" s="15">
        <v>52</v>
      </c>
      <c r="Q216" s="15">
        <v>29</v>
      </c>
      <c r="R216" s="15">
        <v>18</v>
      </c>
      <c r="S216" s="15">
        <v>27</v>
      </c>
      <c r="T216" s="15">
        <f t="shared" si="4"/>
        <v>1788</v>
      </c>
    </row>
    <row r="217" spans="1:20">
      <c r="A217" s="11">
        <v>1394</v>
      </c>
      <c r="B217" s="5" t="s">
        <v>241</v>
      </c>
      <c r="C217" s="15">
        <v>180</v>
      </c>
      <c r="D217" s="15">
        <v>138</v>
      </c>
      <c r="E217" s="15">
        <v>119</v>
      </c>
      <c r="F217" s="15">
        <v>129</v>
      </c>
      <c r="G217" s="15">
        <v>131</v>
      </c>
      <c r="H217" s="15">
        <v>131</v>
      </c>
      <c r="I217" s="15">
        <v>106</v>
      </c>
      <c r="J217" s="15">
        <v>89</v>
      </c>
      <c r="K217" s="15">
        <v>81</v>
      </c>
      <c r="L217" s="15">
        <v>68</v>
      </c>
      <c r="M217" s="15">
        <v>55</v>
      </c>
      <c r="N217" s="15">
        <v>52</v>
      </c>
      <c r="O217" s="15">
        <v>37</v>
      </c>
      <c r="P217" s="15">
        <v>30</v>
      </c>
      <c r="Q217" s="15">
        <v>17</v>
      </c>
      <c r="R217" s="15">
        <v>15</v>
      </c>
      <c r="S217" s="15">
        <v>9</v>
      </c>
      <c r="T217" s="15">
        <f t="shared" si="4"/>
        <v>1387</v>
      </c>
    </row>
    <row r="218" spans="1:20">
      <c r="A218" s="11">
        <v>1395</v>
      </c>
      <c r="B218" s="5" t="s">
        <v>242</v>
      </c>
      <c r="C218" s="15">
        <v>511</v>
      </c>
      <c r="D218" s="15">
        <v>421</v>
      </c>
      <c r="E218" s="15">
        <v>445</v>
      </c>
      <c r="F218" s="15">
        <v>441</v>
      </c>
      <c r="G218" s="15">
        <v>490</v>
      </c>
      <c r="H218" s="15">
        <v>400</v>
      </c>
      <c r="I218" s="15">
        <v>313</v>
      </c>
      <c r="J218" s="15">
        <v>263</v>
      </c>
      <c r="K218" s="15">
        <v>228</v>
      </c>
      <c r="L218" s="15">
        <v>225</v>
      </c>
      <c r="M218" s="15">
        <v>207</v>
      </c>
      <c r="N218" s="15">
        <v>150</v>
      </c>
      <c r="O218" s="15">
        <v>88</v>
      </c>
      <c r="P218" s="15">
        <v>61</v>
      </c>
      <c r="Q218" s="15">
        <v>54</v>
      </c>
      <c r="R218" s="15">
        <v>36</v>
      </c>
      <c r="S218" s="15">
        <v>28</v>
      </c>
      <c r="T218" s="15">
        <f t="shared" si="4"/>
        <v>4361</v>
      </c>
    </row>
    <row r="219" spans="1:20">
      <c r="A219" s="11">
        <v>1397</v>
      </c>
      <c r="B219" s="5" t="s">
        <v>243</v>
      </c>
      <c r="C219" s="15">
        <v>648</v>
      </c>
      <c r="D219" s="15">
        <v>552</v>
      </c>
      <c r="E219" s="15">
        <v>547</v>
      </c>
      <c r="F219" s="15">
        <v>555</v>
      </c>
      <c r="G219" s="15">
        <v>517</v>
      </c>
      <c r="H219" s="15">
        <v>420</v>
      </c>
      <c r="I219" s="15">
        <v>305</v>
      </c>
      <c r="J219" s="15">
        <v>225</v>
      </c>
      <c r="K219" s="15">
        <v>248</v>
      </c>
      <c r="L219" s="15">
        <v>227</v>
      </c>
      <c r="M219" s="15">
        <v>159</v>
      </c>
      <c r="N219" s="15">
        <v>118</v>
      </c>
      <c r="O219" s="15">
        <v>71</v>
      </c>
      <c r="P219" s="15">
        <v>55</v>
      </c>
      <c r="Q219" s="15">
        <v>39</v>
      </c>
      <c r="R219" s="15">
        <v>28</v>
      </c>
      <c r="S219" s="15">
        <v>21</v>
      </c>
      <c r="T219" s="15">
        <f t="shared" si="4"/>
        <v>4735</v>
      </c>
    </row>
    <row r="220" spans="1:20">
      <c r="A220" s="11">
        <v>1398</v>
      </c>
      <c r="B220" s="5" t="s">
        <v>244</v>
      </c>
      <c r="C220" s="15">
        <v>92</v>
      </c>
      <c r="D220" s="15">
        <v>83</v>
      </c>
      <c r="E220" s="15">
        <v>107</v>
      </c>
      <c r="F220" s="15">
        <v>138</v>
      </c>
      <c r="G220" s="15">
        <v>111</v>
      </c>
      <c r="H220" s="15">
        <v>130</v>
      </c>
      <c r="I220" s="15">
        <v>92</v>
      </c>
      <c r="J220" s="15">
        <v>77</v>
      </c>
      <c r="K220" s="15">
        <v>66</v>
      </c>
      <c r="L220" s="15">
        <v>93</v>
      </c>
      <c r="M220" s="15">
        <v>57</v>
      </c>
      <c r="N220" s="15">
        <v>48</v>
      </c>
      <c r="O220" s="15">
        <v>35</v>
      </c>
      <c r="P220" s="15">
        <v>24</v>
      </c>
      <c r="Q220" s="15">
        <v>11</v>
      </c>
      <c r="R220" s="15">
        <v>6</v>
      </c>
      <c r="S220" s="15">
        <v>13</v>
      </c>
      <c r="T220" s="15">
        <f t="shared" si="4"/>
        <v>1183</v>
      </c>
    </row>
    <row r="221" spans="1:20">
      <c r="A221" s="11">
        <v>1399</v>
      </c>
      <c r="B221" s="5" t="s">
        <v>245</v>
      </c>
      <c r="C221" s="15">
        <v>48</v>
      </c>
      <c r="D221" s="15">
        <v>53</v>
      </c>
      <c r="E221" s="15">
        <v>48</v>
      </c>
      <c r="F221" s="15">
        <v>48</v>
      </c>
      <c r="G221" s="15">
        <v>41</v>
      </c>
      <c r="H221" s="15">
        <v>51</v>
      </c>
      <c r="I221" s="15">
        <v>35</v>
      </c>
      <c r="J221" s="15">
        <v>36</v>
      </c>
      <c r="K221" s="15">
        <v>38</v>
      </c>
      <c r="L221" s="15">
        <v>40</v>
      </c>
      <c r="M221" s="15">
        <v>21</v>
      </c>
      <c r="N221" s="15">
        <v>25</v>
      </c>
      <c r="O221" s="15">
        <v>9</v>
      </c>
      <c r="P221" s="15">
        <v>5</v>
      </c>
      <c r="Q221" s="15">
        <v>6</v>
      </c>
      <c r="R221" s="15">
        <v>6</v>
      </c>
      <c r="S221" s="15">
        <v>3</v>
      </c>
      <c r="T221" s="15">
        <f t="shared" si="4"/>
        <v>513</v>
      </c>
    </row>
    <row r="222" spans="1:20">
      <c r="A222" s="11">
        <v>1401</v>
      </c>
      <c r="B222" s="5" t="s">
        <v>247</v>
      </c>
      <c r="C222" s="15">
        <v>1096</v>
      </c>
      <c r="D222" s="15">
        <v>1026</v>
      </c>
      <c r="E222" s="15">
        <v>1127</v>
      </c>
      <c r="F222" s="15">
        <v>1133</v>
      </c>
      <c r="G222" s="15">
        <v>1054</v>
      </c>
      <c r="H222" s="15">
        <v>962</v>
      </c>
      <c r="I222" s="15">
        <v>794</v>
      </c>
      <c r="J222" s="15">
        <v>644</v>
      </c>
      <c r="K222" s="15">
        <v>583</v>
      </c>
      <c r="L222" s="15">
        <v>534</v>
      </c>
      <c r="M222" s="15">
        <v>520</v>
      </c>
      <c r="N222" s="15">
        <v>408</v>
      </c>
      <c r="O222" s="15">
        <v>286</v>
      </c>
      <c r="P222" s="15">
        <v>215</v>
      </c>
      <c r="Q222" s="15">
        <v>147</v>
      </c>
      <c r="R222" s="15">
        <v>103</v>
      </c>
      <c r="S222" s="15">
        <v>77</v>
      </c>
      <c r="T222" s="15">
        <f t="shared" si="4"/>
        <v>10709</v>
      </c>
    </row>
    <row r="223" spans="1:20">
      <c r="A223" s="11">
        <v>1402</v>
      </c>
      <c r="B223" s="5" t="s">
        <v>248</v>
      </c>
      <c r="C223" s="15">
        <v>610</v>
      </c>
      <c r="D223" s="15">
        <v>565</v>
      </c>
      <c r="E223" s="15">
        <v>613</v>
      </c>
      <c r="F223" s="15">
        <v>581</v>
      </c>
      <c r="G223" s="15">
        <v>573</v>
      </c>
      <c r="H223" s="15">
        <v>548</v>
      </c>
      <c r="I223" s="15">
        <v>468</v>
      </c>
      <c r="J223" s="15">
        <v>370</v>
      </c>
      <c r="K223" s="15">
        <v>313</v>
      </c>
      <c r="L223" s="15">
        <v>299</v>
      </c>
      <c r="M223" s="15">
        <v>265</v>
      </c>
      <c r="N223" s="15">
        <v>263</v>
      </c>
      <c r="O223" s="15">
        <v>185</v>
      </c>
      <c r="P223" s="15">
        <v>142</v>
      </c>
      <c r="Q223" s="15">
        <v>95</v>
      </c>
      <c r="R223" s="15">
        <v>57</v>
      </c>
      <c r="S223" s="15">
        <v>32</v>
      </c>
      <c r="T223" s="15">
        <f t="shared" si="4"/>
        <v>5979</v>
      </c>
    </row>
    <row r="224" spans="1:20">
      <c r="A224" s="11">
        <v>1403</v>
      </c>
      <c r="B224" s="5" t="s">
        <v>249</v>
      </c>
      <c r="C224" s="15">
        <v>1263</v>
      </c>
      <c r="D224" s="15">
        <v>1136</v>
      </c>
      <c r="E224" s="15">
        <v>1186</v>
      </c>
      <c r="F224" s="15">
        <v>1174</v>
      </c>
      <c r="G224" s="15">
        <v>1149</v>
      </c>
      <c r="H224" s="15">
        <v>1056</v>
      </c>
      <c r="I224" s="15">
        <v>777</v>
      </c>
      <c r="J224" s="15">
        <v>647</v>
      </c>
      <c r="K224" s="15">
        <v>545</v>
      </c>
      <c r="L224" s="15">
        <v>564</v>
      </c>
      <c r="M224" s="15">
        <v>518</v>
      </c>
      <c r="N224" s="15">
        <v>417</v>
      </c>
      <c r="O224" s="15">
        <v>267</v>
      </c>
      <c r="P224" s="15">
        <v>205</v>
      </c>
      <c r="Q224" s="15">
        <v>133</v>
      </c>
      <c r="R224" s="15">
        <v>86</v>
      </c>
      <c r="S224" s="15">
        <v>88</v>
      </c>
      <c r="T224" s="15">
        <f t="shared" si="4"/>
        <v>11211</v>
      </c>
    </row>
    <row r="225" spans="1:20">
      <c r="A225" s="11">
        <v>1404</v>
      </c>
      <c r="B225" s="5" t="s">
        <v>250</v>
      </c>
      <c r="C225" s="15">
        <v>627</v>
      </c>
      <c r="D225" s="15">
        <v>543</v>
      </c>
      <c r="E225" s="15">
        <v>633</v>
      </c>
      <c r="F225" s="15">
        <v>583</v>
      </c>
      <c r="G225" s="15">
        <v>595</v>
      </c>
      <c r="H225" s="15">
        <v>557</v>
      </c>
      <c r="I225" s="15">
        <v>438</v>
      </c>
      <c r="J225" s="15">
        <v>370</v>
      </c>
      <c r="K225" s="15">
        <v>309</v>
      </c>
      <c r="L225" s="15">
        <v>295</v>
      </c>
      <c r="M225" s="15">
        <v>265</v>
      </c>
      <c r="N225" s="15">
        <v>249</v>
      </c>
      <c r="O225" s="15">
        <v>141</v>
      </c>
      <c r="P225" s="15">
        <v>125</v>
      </c>
      <c r="Q225" s="15">
        <v>79</v>
      </c>
      <c r="R225" s="15">
        <v>45</v>
      </c>
      <c r="S225" s="15">
        <v>50</v>
      </c>
      <c r="T225" s="15">
        <f t="shared" si="4"/>
        <v>5904</v>
      </c>
    </row>
    <row r="226" spans="1:20">
      <c r="A226" s="11">
        <v>1405</v>
      </c>
      <c r="B226" s="5" t="s">
        <v>251</v>
      </c>
      <c r="C226" s="15">
        <v>754</v>
      </c>
      <c r="D226" s="15">
        <v>632</v>
      </c>
      <c r="E226" s="15">
        <v>712</v>
      </c>
      <c r="F226" s="15">
        <v>715</v>
      </c>
      <c r="G226" s="15">
        <v>714</v>
      </c>
      <c r="H226" s="15">
        <v>658</v>
      </c>
      <c r="I226" s="15">
        <v>554</v>
      </c>
      <c r="J226" s="15">
        <v>454</v>
      </c>
      <c r="K226" s="15">
        <v>408</v>
      </c>
      <c r="L226" s="15">
        <v>353</v>
      </c>
      <c r="M226" s="15">
        <v>288</v>
      </c>
      <c r="N226" s="15">
        <v>275</v>
      </c>
      <c r="O226" s="15">
        <v>237</v>
      </c>
      <c r="P226" s="15">
        <v>153</v>
      </c>
      <c r="Q226" s="15">
        <v>103</v>
      </c>
      <c r="R226" s="15">
        <v>57</v>
      </c>
      <c r="S226" s="15">
        <v>59</v>
      </c>
      <c r="T226" s="15">
        <f t="shared" si="4"/>
        <v>7126</v>
      </c>
    </row>
    <row r="227" spans="1:20">
      <c r="A227" s="11">
        <v>1406</v>
      </c>
      <c r="B227" s="5" t="s">
        <v>252</v>
      </c>
      <c r="C227" s="15">
        <v>952</v>
      </c>
      <c r="D227" s="15">
        <v>843</v>
      </c>
      <c r="E227" s="15">
        <v>929</v>
      </c>
      <c r="F227" s="15">
        <v>907</v>
      </c>
      <c r="G227" s="15">
        <v>895</v>
      </c>
      <c r="H227" s="15">
        <v>867</v>
      </c>
      <c r="I227" s="15">
        <v>684</v>
      </c>
      <c r="J227" s="15">
        <v>543</v>
      </c>
      <c r="K227" s="15">
        <v>508</v>
      </c>
      <c r="L227" s="15">
        <v>387</v>
      </c>
      <c r="M227" s="15">
        <v>356</v>
      </c>
      <c r="N227" s="15">
        <v>368</v>
      </c>
      <c r="O227" s="15">
        <v>245</v>
      </c>
      <c r="P227" s="15">
        <v>173</v>
      </c>
      <c r="Q227" s="15">
        <v>109</v>
      </c>
      <c r="R227" s="15">
        <v>61</v>
      </c>
      <c r="S227" s="15">
        <v>64</v>
      </c>
      <c r="T227" s="15">
        <f t="shared" si="4"/>
        <v>8891</v>
      </c>
    </row>
    <row r="228" spans="1:20">
      <c r="A228" s="11">
        <v>1495</v>
      </c>
      <c r="B228" s="5" t="s">
        <v>253</v>
      </c>
      <c r="C228" s="15">
        <v>273</v>
      </c>
      <c r="D228" s="15">
        <v>283</v>
      </c>
      <c r="E228" s="15">
        <v>328</v>
      </c>
      <c r="F228" s="15">
        <v>336</v>
      </c>
      <c r="G228" s="15">
        <v>266</v>
      </c>
      <c r="H228" s="15">
        <v>216</v>
      </c>
      <c r="I228" s="15">
        <v>261</v>
      </c>
      <c r="J228" s="15">
        <v>198</v>
      </c>
      <c r="K228" s="15">
        <v>195</v>
      </c>
      <c r="L228" s="15">
        <v>191</v>
      </c>
      <c r="M228" s="15">
        <v>134</v>
      </c>
      <c r="N228" s="15">
        <v>105</v>
      </c>
      <c r="O228" s="15">
        <v>39</v>
      </c>
      <c r="P228" s="15">
        <v>33</v>
      </c>
      <c r="Q228" s="15">
        <v>35</v>
      </c>
      <c r="R228" s="15">
        <v>27</v>
      </c>
      <c r="S228" s="15">
        <v>12</v>
      </c>
      <c r="T228" s="15">
        <f t="shared" si="4"/>
        <v>2932</v>
      </c>
    </row>
    <row r="229" spans="1:20">
      <c r="A229" s="11">
        <v>1496</v>
      </c>
      <c r="B229" s="5" t="s">
        <v>254</v>
      </c>
      <c r="C229" s="15">
        <v>138</v>
      </c>
      <c r="D229" s="15">
        <v>128</v>
      </c>
      <c r="E229" s="15">
        <v>152</v>
      </c>
      <c r="F229" s="15">
        <v>126</v>
      </c>
      <c r="G229" s="15">
        <v>121</v>
      </c>
      <c r="H229" s="15">
        <v>122</v>
      </c>
      <c r="I229" s="15">
        <v>88</v>
      </c>
      <c r="J229" s="15">
        <v>100</v>
      </c>
      <c r="K229" s="15">
        <v>73</v>
      </c>
      <c r="L229" s="15">
        <v>51</v>
      </c>
      <c r="M229" s="15">
        <v>71</v>
      </c>
      <c r="N229" s="15">
        <v>50</v>
      </c>
      <c r="O229" s="15">
        <v>23</v>
      </c>
      <c r="P229" s="15">
        <v>15</v>
      </c>
      <c r="Q229" s="15">
        <v>12</v>
      </c>
      <c r="R229" s="15">
        <v>12</v>
      </c>
      <c r="S229" s="15">
        <v>4</v>
      </c>
      <c r="T229" s="15">
        <f t="shared" si="4"/>
        <v>1286</v>
      </c>
    </row>
    <row r="230" spans="1:20">
      <c r="A230" s="11">
        <v>1498</v>
      </c>
      <c r="B230" s="5" t="s">
        <v>255</v>
      </c>
      <c r="C230" s="15">
        <v>1043</v>
      </c>
      <c r="D230" s="15">
        <v>961</v>
      </c>
      <c r="E230" s="15">
        <v>1060</v>
      </c>
      <c r="F230" s="15">
        <v>1119</v>
      </c>
      <c r="G230" s="15">
        <v>1053</v>
      </c>
      <c r="H230" s="15">
        <v>806</v>
      </c>
      <c r="I230" s="15">
        <v>608</v>
      </c>
      <c r="J230" s="15">
        <v>508</v>
      </c>
      <c r="K230" s="15">
        <v>597</v>
      </c>
      <c r="L230" s="15">
        <v>569</v>
      </c>
      <c r="M230" s="15">
        <v>447</v>
      </c>
      <c r="N230" s="15">
        <v>265</v>
      </c>
      <c r="O230" s="15">
        <v>152</v>
      </c>
      <c r="P230" s="15">
        <v>97</v>
      </c>
      <c r="Q230" s="15">
        <v>80</v>
      </c>
      <c r="R230" s="15">
        <v>38</v>
      </c>
      <c r="S230" s="15">
        <v>49</v>
      </c>
      <c r="T230" s="15">
        <f t="shared" si="4"/>
        <v>9452</v>
      </c>
    </row>
    <row r="231" spans="1:20">
      <c r="A231" s="11">
        <v>1499</v>
      </c>
      <c r="B231" s="5" t="s">
        <v>256</v>
      </c>
      <c r="C231" s="15">
        <v>433</v>
      </c>
      <c r="D231" s="15">
        <v>382</v>
      </c>
      <c r="E231" s="15">
        <v>429</v>
      </c>
      <c r="F231" s="15">
        <v>416</v>
      </c>
      <c r="G231" s="15">
        <v>354</v>
      </c>
      <c r="H231" s="15">
        <v>273</v>
      </c>
      <c r="I231" s="15">
        <v>250</v>
      </c>
      <c r="J231" s="15">
        <v>244</v>
      </c>
      <c r="K231" s="15">
        <v>215</v>
      </c>
      <c r="L231" s="15">
        <v>201</v>
      </c>
      <c r="M231" s="15">
        <v>152</v>
      </c>
      <c r="N231" s="15">
        <v>82</v>
      </c>
      <c r="O231" s="15">
        <v>59</v>
      </c>
      <c r="P231" s="15">
        <v>52</v>
      </c>
      <c r="Q231" s="15">
        <v>33</v>
      </c>
      <c r="R231" s="15">
        <v>19</v>
      </c>
      <c r="S231" s="15">
        <v>13</v>
      </c>
      <c r="T231" s="15">
        <f t="shared" si="4"/>
        <v>3607</v>
      </c>
    </row>
    <row r="232" spans="1:20">
      <c r="A232" s="11">
        <v>1501</v>
      </c>
      <c r="B232" s="5" t="s">
        <v>258</v>
      </c>
      <c r="C232" s="15">
        <v>724</v>
      </c>
      <c r="D232" s="15">
        <v>622</v>
      </c>
      <c r="E232" s="15">
        <v>662</v>
      </c>
      <c r="F232" s="15">
        <v>556</v>
      </c>
      <c r="G232" s="15">
        <v>498</v>
      </c>
      <c r="H232" s="15">
        <v>458</v>
      </c>
      <c r="I232" s="15">
        <v>389</v>
      </c>
      <c r="J232" s="15">
        <v>322</v>
      </c>
      <c r="K232" s="15">
        <v>276</v>
      </c>
      <c r="L232" s="15">
        <v>185</v>
      </c>
      <c r="M232" s="15">
        <v>163</v>
      </c>
      <c r="N232" s="15">
        <v>152</v>
      </c>
      <c r="O232" s="15">
        <v>119</v>
      </c>
      <c r="P232" s="15">
        <v>95</v>
      </c>
      <c r="Q232" s="15">
        <v>68</v>
      </c>
      <c r="R232" s="15">
        <v>38</v>
      </c>
      <c r="S232" s="15">
        <v>22</v>
      </c>
      <c r="T232" s="15">
        <f t="shared" si="4"/>
        <v>5349</v>
      </c>
    </row>
    <row r="233" spans="1:20">
      <c r="A233" s="11">
        <v>1502</v>
      </c>
      <c r="B233" s="5" t="s">
        <v>259</v>
      </c>
      <c r="C233" s="15">
        <v>869</v>
      </c>
      <c r="D233" s="15">
        <v>793</v>
      </c>
      <c r="E233" s="15">
        <v>842</v>
      </c>
      <c r="F233" s="15">
        <v>763</v>
      </c>
      <c r="G233" s="15">
        <v>706</v>
      </c>
      <c r="H233" s="15">
        <v>648</v>
      </c>
      <c r="I233" s="15">
        <v>523</v>
      </c>
      <c r="J233" s="15">
        <v>455</v>
      </c>
      <c r="K233" s="15">
        <v>393</v>
      </c>
      <c r="L233" s="15">
        <v>334</v>
      </c>
      <c r="M233" s="15">
        <v>310</v>
      </c>
      <c r="N233" s="15">
        <v>241</v>
      </c>
      <c r="O233" s="15">
        <v>181</v>
      </c>
      <c r="P233" s="15">
        <v>124</v>
      </c>
      <c r="Q233" s="15">
        <v>106</v>
      </c>
      <c r="R233" s="15">
        <v>77</v>
      </c>
      <c r="S233" s="15">
        <v>64</v>
      </c>
      <c r="T233" s="15">
        <f t="shared" si="4"/>
        <v>7429</v>
      </c>
    </row>
    <row r="234" spans="1:20">
      <c r="A234" s="11">
        <v>1503</v>
      </c>
      <c r="B234" s="5" t="s">
        <v>260</v>
      </c>
      <c r="C234" s="15">
        <v>436</v>
      </c>
      <c r="D234" s="15">
        <v>429</v>
      </c>
      <c r="E234" s="15">
        <v>442</v>
      </c>
      <c r="F234" s="15">
        <v>435</v>
      </c>
      <c r="G234" s="15">
        <v>383</v>
      </c>
      <c r="H234" s="15">
        <v>371</v>
      </c>
      <c r="I234" s="15">
        <v>272</v>
      </c>
      <c r="J234" s="15">
        <v>238</v>
      </c>
      <c r="K234" s="15">
        <v>205</v>
      </c>
      <c r="L234" s="15">
        <v>181</v>
      </c>
      <c r="M234" s="15">
        <v>181</v>
      </c>
      <c r="N234" s="15">
        <v>147</v>
      </c>
      <c r="O234" s="15">
        <v>107</v>
      </c>
      <c r="P234" s="15">
        <v>68</v>
      </c>
      <c r="Q234" s="15">
        <v>45</v>
      </c>
      <c r="R234" s="15">
        <v>25</v>
      </c>
      <c r="S234" s="15">
        <v>30</v>
      </c>
      <c r="T234" s="15">
        <f t="shared" si="4"/>
        <v>3995</v>
      </c>
    </row>
    <row r="235" spans="1:20">
      <c r="A235" s="11">
        <v>1504</v>
      </c>
      <c r="B235" s="5" t="s">
        <v>261</v>
      </c>
      <c r="C235" s="15">
        <v>918</v>
      </c>
      <c r="D235" s="15">
        <v>755</v>
      </c>
      <c r="E235" s="15">
        <v>813</v>
      </c>
      <c r="F235" s="15">
        <v>833</v>
      </c>
      <c r="G235" s="15">
        <v>753</v>
      </c>
      <c r="H235" s="15">
        <v>731</v>
      </c>
      <c r="I235" s="15">
        <v>535</v>
      </c>
      <c r="J235" s="15">
        <v>498</v>
      </c>
      <c r="K235" s="15">
        <v>420</v>
      </c>
      <c r="L235" s="15">
        <v>433</v>
      </c>
      <c r="M235" s="15">
        <v>360</v>
      </c>
      <c r="N235" s="15">
        <v>309</v>
      </c>
      <c r="O235" s="15">
        <v>196</v>
      </c>
      <c r="P235" s="15">
        <v>128</v>
      </c>
      <c r="Q235" s="15">
        <v>79</v>
      </c>
      <c r="R235" s="15">
        <v>56</v>
      </c>
      <c r="S235" s="15">
        <v>60</v>
      </c>
      <c r="T235" s="15">
        <f t="shared" si="4"/>
        <v>7877</v>
      </c>
    </row>
    <row r="236" spans="1:20">
      <c r="A236" s="11">
        <v>1596</v>
      </c>
      <c r="B236" s="5" t="s">
        <v>262</v>
      </c>
      <c r="C236" s="15">
        <v>386</v>
      </c>
      <c r="D236" s="15">
        <v>343</v>
      </c>
      <c r="E236" s="15">
        <v>417</v>
      </c>
      <c r="F236" s="15">
        <v>459</v>
      </c>
      <c r="G236" s="15">
        <v>458</v>
      </c>
      <c r="H236" s="15">
        <v>390</v>
      </c>
      <c r="I236" s="15">
        <v>316</v>
      </c>
      <c r="J236" s="15">
        <v>270</v>
      </c>
      <c r="K236" s="15">
        <v>263</v>
      </c>
      <c r="L236" s="15">
        <v>319</v>
      </c>
      <c r="M236" s="15">
        <v>230</v>
      </c>
      <c r="N236" s="15">
        <v>165</v>
      </c>
      <c r="O236" s="15">
        <v>114</v>
      </c>
      <c r="P236" s="15">
        <v>87</v>
      </c>
      <c r="Q236" s="15">
        <v>41</v>
      </c>
      <c r="R236" s="15">
        <v>30</v>
      </c>
      <c r="S236" s="15">
        <v>27</v>
      </c>
      <c r="T236" s="15">
        <f t="shared" si="4"/>
        <v>4315</v>
      </c>
    </row>
    <row r="237" spans="1:20">
      <c r="A237" s="11">
        <v>1598</v>
      </c>
      <c r="B237" s="5" t="s">
        <v>263</v>
      </c>
      <c r="C237" s="15">
        <v>1340</v>
      </c>
      <c r="D237" s="15">
        <v>1207</v>
      </c>
      <c r="E237" s="15">
        <v>1149</v>
      </c>
      <c r="F237" s="15">
        <v>1113</v>
      </c>
      <c r="G237" s="15">
        <v>1255</v>
      </c>
      <c r="H237" s="15">
        <v>1016</v>
      </c>
      <c r="I237" s="15">
        <v>735</v>
      </c>
      <c r="J237" s="15">
        <v>549</v>
      </c>
      <c r="K237" s="15">
        <v>504</v>
      </c>
      <c r="L237" s="15">
        <v>592</v>
      </c>
      <c r="M237" s="15">
        <v>512</v>
      </c>
      <c r="N237" s="15">
        <v>357</v>
      </c>
      <c r="O237" s="15">
        <v>189</v>
      </c>
      <c r="P237" s="15">
        <v>130</v>
      </c>
      <c r="Q237" s="15">
        <v>96</v>
      </c>
      <c r="R237" s="15">
        <v>51</v>
      </c>
      <c r="S237" s="15">
        <v>60</v>
      </c>
      <c r="T237" s="15">
        <f t="shared" si="4"/>
        <v>10855</v>
      </c>
    </row>
    <row r="238" spans="1:20">
      <c r="A238" s="11">
        <v>1599</v>
      </c>
      <c r="B238" s="5" t="s">
        <v>264</v>
      </c>
      <c r="C238" s="15">
        <v>400</v>
      </c>
      <c r="D238" s="15">
        <v>508</v>
      </c>
      <c r="E238" s="15">
        <v>534</v>
      </c>
      <c r="F238" s="15">
        <v>503</v>
      </c>
      <c r="G238" s="15">
        <v>386</v>
      </c>
      <c r="H238" s="15">
        <v>327</v>
      </c>
      <c r="I238" s="15">
        <v>388</v>
      </c>
      <c r="J238" s="15">
        <v>470</v>
      </c>
      <c r="K238" s="15">
        <v>422</v>
      </c>
      <c r="L238" s="15">
        <v>304</v>
      </c>
      <c r="M238" s="15">
        <v>176</v>
      </c>
      <c r="N238" s="15">
        <v>127</v>
      </c>
      <c r="O238" s="15">
        <v>75</v>
      </c>
      <c r="P238" s="15">
        <v>57</v>
      </c>
      <c r="Q238" s="15">
        <v>40</v>
      </c>
      <c r="R238" s="15">
        <v>24</v>
      </c>
      <c r="S238" s="15">
        <v>19</v>
      </c>
      <c r="T238" s="15">
        <f t="shared" si="4"/>
        <v>4760</v>
      </c>
    </row>
    <row r="239" spans="1:20">
      <c r="A239" s="11">
        <v>1601</v>
      </c>
      <c r="B239" s="5" t="s">
        <v>266</v>
      </c>
      <c r="C239" s="15">
        <v>912</v>
      </c>
      <c r="D239" s="15">
        <v>873</v>
      </c>
      <c r="E239" s="15">
        <v>957</v>
      </c>
      <c r="F239" s="15">
        <v>1016</v>
      </c>
      <c r="G239" s="15">
        <v>939</v>
      </c>
      <c r="H239" s="15">
        <v>790</v>
      </c>
      <c r="I239" s="15">
        <v>675</v>
      </c>
      <c r="J239" s="15">
        <v>692</v>
      </c>
      <c r="K239" s="15">
        <v>706</v>
      </c>
      <c r="L239" s="15">
        <v>637</v>
      </c>
      <c r="M239" s="15">
        <v>465</v>
      </c>
      <c r="N239" s="15">
        <v>334</v>
      </c>
      <c r="O239" s="15">
        <v>252</v>
      </c>
      <c r="P239" s="15">
        <v>246</v>
      </c>
      <c r="Q239" s="15">
        <v>214</v>
      </c>
      <c r="R239" s="15">
        <v>154</v>
      </c>
      <c r="S239" s="15">
        <v>137</v>
      </c>
      <c r="T239" s="15">
        <f t="shared" si="4"/>
        <v>9999</v>
      </c>
    </row>
    <row r="240" spans="1:20">
      <c r="A240" s="11">
        <v>1602</v>
      </c>
      <c r="B240" s="5" t="s">
        <v>267</v>
      </c>
      <c r="C240" s="15">
        <v>551</v>
      </c>
      <c r="D240" s="15">
        <v>514</v>
      </c>
      <c r="E240" s="15">
        <v>661</v>
      </c>
      <c r="F240" s="15">
        <v>674</v>
      </c>
      <c r="G240" s="15">
        <v>622</v>
      </c>
      <c r="H240" s="15">
        <v>502</v>
      </c>
      <c r="I240" s="15">
        <v>435</v>
      </c>
      <c r="J240" s="15">
        <v>439</v>
      </c>
      <c r="K240" s="15">
        <v>464</v>
      </c>
      <c r="L240" s="15">
        <v>454</v>
      </c>
      <c r="M240" s="15">
        <v>283</v>
      </c>
      <c r="N240" s="15">
        <v>219</v>
      </c>
      <c r="O240" s="15">
        <v>167</v>
      </c>
      <c r="P240" s="15">
        <v>132</v>
      </c>
      <c r="Q240" s="15">
        <v>129</v>
      </c>
      <c r="R240" s="15">
        <v>89</v>
      </c>
      <c r="S240" s="15">
        <v>88</v>
      </c>
      <c r="T240" s="15">
        <f t="shared" si="4"/>
        <v>6423</v>
      </c>
    </row>
    <row r="241" spans="1:20">
      <c r="A241" s="11">
        <v>1603</v>
      </c>
      <c r="B241" s="5" t="s">
        <v>268</v>
      </c>
      <c r="C241" s="15">
        <v>728</v>
      </c>
      <c r="D241" s="15">
        <v>680</v>
      </c>
      <c r="E241" s="15">
        <v>772</v>
      </c>
      <c r="F241" s="15">
        <v>816</v>
      </c>
      <c r="G241" s="15">
        <v>789</v>
      </c>
      <c r="H241" s="15">
        <v>678</v>
      </c>
      <c r="I241" s="15">
        <v>536</v>
      </c>
      <c r="J241" s="15">
        <v>538</v>
      </c>
      <c r="K241" s="15">
        <v>553</v>
      </c>
      <c r="L241" s="15">
        <v>566</v>
      </c>
      <c r="M241" s="15">
        <v>369</v>
      </c>
      <c r="N241" s="15">
        <v>256</v>
      </c>
      <c r="O241" s="15">
        <v>218</v>
      </c>
      <c r="P241" s="15">
        <v>189</v>
      </c>
      <c r="Q241" s="15">
        <v>158</v>
      </c>
      <c r="R241" s="15">
        <v>125</v>
      </c>
      <c r="S241" s="15">
        <v>99</v>
      </c>
      <c r="T241" s="15">
        <f t="shared" si="4"/>
        <v>8070</v>
      </c>
    </row>
    <row r="242" spans="1:20">
      <c r="A242" s="11">
        <v>1604</v>
      </c>
      <c r="B242" s="5" t="s">
        <v>269</v>
      </c>
      <c r="C242" s="15">
        <v>887</v>
      </c>
      <c r="D242" s="15">
        <v>828</v>
      </c>
      <c r="E242" s="15">
        <v>964</v>
      </c>
      <c r="F242" s="15">
        <v>993</v>
      </c>
      <c r="G242" s="15">
        <v>888</v>
      </c>
      <c r="H242" s="15">
        <v>713</v>
      </c>
      <c r="I242" s="15">
        <v>609</v>
      </c>
      <c r="J242" s="15">
        <v>698</v>
      </c>
      <c r="K242" s="15">
        <v>675</v>
      </c>
      <c r="L242" s="15">
        <v>581</v>
      </c>
      <c r="M242" s="15">
        <v>377</v>
      </c>
      <c r="N242" s="15">
        <v>289</v>
      </c>
      <c r="O242" s="15">
        <v>223</v>
      </c>
      <c r="P242" s="15">
        <v>203</v>
      </c>
      <c r="Q242" s="15">
        <v>175</v>
      </c>
      <c r="R242" s="15">
        <v>120</v>
      </c>
      <c r="S242" s="15">
        <v>106</v>
      </c>
      <c r="T242" s="15">
        <f t="shared" si="4"/>
        <v>9329</v>
      </c>
    </row>
    <row r="243" spans="1:20">
      <c r="A243" s="11">
        <v>1605</v>
      </c>
      <c r="B243" s="5" t="s">
        <v>270</v>
      </c>
      <c r="C243" s="15">
        <v>70</v>
      </c>
      <c r="D243" s="15">
        <v>74</v>
      </c>
      <c r="E243" s="15">
        <v>65</v>
      </c>
      <c r="F243" s="15">
        <v>76</v>
      </c>
      <c r="G243" s="15">
        <v>59</v>
      </c>
      <c r="H243" s="15">
        <v>82</v>
      </c>
      <c r="I243" s="15">
        <v>68</v>
      </c>
      <c r="J243" s="15">
        <v>58</v>
      </c>
      <c r="K243" s="15">
        <v>53</v>
      </c>
      <c r="L243" s="15">
        <v>34</v>
      </c>
      <c r="M243" s="15">
        <v>39</v>
      </c>
      <c r="N243" s="15">
        <v>29</v>
      </c>
      <c r="O243" s="15">
        <v>28</v>
      </c>
      <c r="P243" s="15">
        <v>16</v>
      </c>
      <c r="Q243" s="15">
        <v>15</v>
      </c>
      <c r="R243" s="15">
        <v>9</v>
      </c>
      <c r="S243" s="15">
        <v>11</v>
      </c>
      <c r="T243" s="15">
        <f t="shared" si="4"/>
        <v>786</v>
      </c>
    </row>
    <row r="244" spans="1:20">
      <c r="A244" s="11">
        <v>1697</v>
      </c>
      <c r="B244" s="5" t="s">
        <v>271</v>
      </c>
      <c r="C244" s="15">
        <v>13</v>
      </c>
      <c r="D244" s="15">
        <v>9</v>
      </c>
      <c r="E244" s="15">
        <v>11</v>
      </c>
      <c r="F244" s="15">
        <v>4</v>
      </c>
      <c r="G244" s="15">
        <v>6</v>
      </c>
      <c r="H244" s="15">
        <v>7</v>
      </c>
      <c r="I244" s="15">
        <v>7</v>
      </c>
      <c r="J244" s="15">
        <v>5</v>
      </c>
      <c r="K244" s="15">
        <v>4</v>
      </c>
      <c r="L244" s="15">
        <v>2</v>
      </c>
      <c r="M244" s="15">
        <v>1</v>
      </c>
      <c r="N244" s="15">
        <v>2</v>
      </c>
      <c r="O244" s="15">
        <v>2</v>
      </c>
      <c r="P244" s="15">
        <v>2</v>
      </c>
      <c r="Q244" s="15">
        <v>1</v>
      </c>
      <c r="R244" s="15" t="s">
        <v>33</v>
      </c>
      <c r="S244" s="15" t="s">
        <v>33</v>
      </c>
      <c r="T244" s="15">
        <f t="shared" si="4"/>
        <v>76</v>
      </c>
    </row>
    <row r="245" spans="1:20">
      <c r="A245" s="11">
        <v>1698</v>
      </c>
      <c r="B245" s="5" t="s">
        <v>272</v>
      </c>
      <c r="C245" s="15">
        <v>1</v>
      </c>
      <c r="D245" s="15">
        <v>1</v>
      </c>
      <c r="E245" s="15">
        <v>2</v>
      </c>
      <c r="F245" s="15" t="s">
        <v>33</v>
      </c>
      <c r="G245" s="15">
        <v>1</v>
      </c>
      <c r="H245" s="15" t="s">
        <v>33</v>
      </c>
      <c r="I245" s="15" t="s">
        <v>33</v>
      </c>
      <c r="J245" s="15">
        <v>2</v>
      </c>
      <c r="K245" s="15" t="s">
        <v>33</v>
      </c>
      <c r="L245" s="15">
        <v>2</v>
      </c>
      <c r="M245" s="15" t="s">
        <v>33</v>
      </c>
      <c r="N245" s="15" t="s">
        <v>33</v>
      </c>
      <c r="O245" s="15" t="s">
        <v>33</v>
      </c>
      <c r="P245" s="15" t="s">
        <v>33</v>
      </c>
      <c r="Q245" s="15" t="s">
        <v>33</v>
      </c>
      <c r="R245" s="15">
        <v>1</v>
      </c>
      <c r="S245" s="15" t="s">
        <v>33</v>
      </c>
      <c r="T245" s="15">
        <f t="shared" si="4"/>
        <v>10</v>
      </c>
    </row>
    <row r="246" spans="1:20">
      <c r="A246" s="11">
        <v>1701</v>
      </c>
      <c r="B246" s="5" t="s">
        <v>496</v>
      </c>
      <c r="C246" s="15" t="s">
        <v>33</v>
      </c>
      <c r="D246" s="15" t="s">
        <v>33</v>
      </c>
      <c r="E246" s="15" t="s">
        <v>33</v>
      </c>
      <c r="F246" s="15" t="s">
        <v>33</v>
      </c>
      <c r="G246" s="15" t="s">
        <v>33</v>
      </c>
      <c r="H246" s="15" t="s">
        <v>33</v>
      </c>
      <c r="I246" s="15" t="s">
        <v>33</v>
      </c>
      <c r="J246" s="15" t="s">
        <v>33</v>
      </c>
      <c r="K246" s="15" t="s">
        <v>33</v>
      </c>
      <c r="L246" s="15">
        <v>1</v>
      </c>
      <c r="M246" s="15" t="s">
        <v>33</v>
      </c>
      <c r="N246" s="15" t="s">
        <v>33</v>
      </c>
      <c r="O246" s="15" t="s">
        <v>33</v>
      </c>
      <c r="P246" s="15" t="s">
        <v>33</v>
      </c>
      <c r="Q246" s="15" t="s">
        <v>33</v>
      </c>
      <c r="R246" s="15" t="s">
        <v>33</v>
      </c>
      <c r="S246" s="15" t="s">
        <v>33</v>
      </c>
      <c r="T246" s="15">
        <f t="shared" si="4"/>
        <v>1</v>
      </c>
    </row>
    <row r="247" spans="1:20">
      <c r="A247" s="11" t="s">
        <v>274</v>
      </c>
      <c r="B247" s="5" t="s">
        <v>275</v>
      </c>
      <c r="C247" s="15">
        <v>2</v>
      </c>
      <c r="D247" s="15" t="s">
        <v>33</v>
      </c>
      <c r="E247" s="15">
        <v>1</v>
      </c>
      <c r="F247" s="15">
        <v>5</v>
      </c>
      <c r="G247" s="15">
        <v>1</v>
      </c>
      <c r="H247" s="15">
        <v>3</v>
      </c>
      <c r="I247" s="15">
        <v>3</v>
      </c>
      <c r="J247" s="15" t="s">
        <v>33</v>
      </c>
      <c r="K247" s="15">
        <v>2</v>
      </c>
      <c r="L247" s="15">
        <v>2</v>
      </c>
      <c r="M247" s="15">
        <v>1</v>
      </c>
      <c r="N247" s="15" t="s">
        <v>33</v>
      </c>
      <c r="O247" s="15">
        <v>1</v>
      </c>
      <c r="P247" s="15" t="s">
        <v>33</v>
      </c>
      <c r="Q247" s="15">
        <v>1</v>
      </c>
      <c r="R247" s="15" t="s">
        <v>33</v>
      </c>
      <c r="S247" s="15" t="s">
        <v>33</v>
      </c>
      <c r="T247" s="15">
        <f t="shared" si="4"/>
        <v>22</v>
      </c>
    </row>
    <row r="248" spans="1:20">
      <c r="A248" s="11" t="s">
        <v>276</v>
      </c>
      <c r="B248" s="5" t="s">
        <v>277</v>
      </c>
      <c r="C248" s="15">
        <v>2</v>
      </c>
      <c r="D248" s="15" t="s">
        <v>33</v>
      </c>
      <c r="E248" s="15">
        <v>3</v>
      </c>
      <c r="F248" s="15">
        <v>2</v>
      </c>
      <c r="G248" s="15">
        <v>4</v>
      </c>
      <c r="H248" s="15">
        <v>4</v>
      </c>
      <c r="I248" s="15" t="s">
        <v>33</v>
      </c>
      <c r="J248" s="15" t="s">
        <v>33</v>
      </c>
      <c r="K248" s="15">
        <v>1</v>
      </c>
      <c r="L248" s="15">
        <v>3</v>
      </c>
      <c r="M248" s="15" t="s">
        <v>33</v>
      </c>
      <c r="N248" s="15">
        <v>2</v>
      </c>
      <c r="O248" s="15">
        <v>1</v>
      </c>
      <c r="P248" s="15" t="s">
        <v>33</v>
      </c>
      <c r="Q248" s="15">
        <v>1</v>
      </c>
      <c r="R248" s="15" t="s">
        <v>33</v>
      </c>
      <c r="S248" s="15">
        <v>1</v>
      </c>
      <c r="T248" s="15">
        <f t="shared" si="4"/>
        <v>24</v>
      </c>
    </row>
    <row r="249" spans="1:20">
      <c r="A249" s="11" t="s">
        <v>278</v>
      </c>
      <c r="B249" s="5" t="s">
        <v>279</v>
      </c>
      <c r="C249" s="15" t="s">
        <v>33</v>
      </c>
      <c r="D249" s="15" t="s">
        <v>33</v>
      </c>
      <c r="E249" s="15" t="s">
        <v>33</v>
      </c>
      <c r="F249" s="15" t="s">
        <v>33</v>
      </c>
      <c r="G249" s="15" t="s">
        <v>33</v>
      </c>
      <c r="H249" s="15" t="s">
        <v>33</v>
      </c>
      <c r="I249" s="15" t="s">
        <v>33</v>
      </c>
      <c r="J249" s="15" t="s">
        <v>33</v>
      </c>
      <c r="K249" s="15" t="s">
        <v>33</v>
      </c>
      <c r="L249" s="15">
        <v>1</v>
      </c>
      <c r="M249" s="15" t="s">
        <v>33</v>
      </c>
      <c r="N249" s="15">
        <v>1</v>
      </c>
      <c r="O249" s="15">
        <v>1</v>
      </c>
      <c r="P249" s="15" t="s">
        <v>33</v>
      </c>
      <c r="Q249" s="15">
        <v>1</v>
      </c>
      <c r="R249" s="15" t="s">
        <v>33</v>
      </c>
      <c r="S249" s="15" t="s">
        <v>33</v>
      </c>
      <c r="T249" s="15">
        <f t="shared" si="4"/>
        <v>4</v>
      </c>
    </row>
    <row r="250" spans="1:20">
      <c r="A250" s="11" t="s">
        <v>280</v>
      </c>
      <c r="B250" s="5" t="s">
        <v>281</v>
      </c>
      <c r="C250" s="15" t="s">
        <v>33</v>
      </c>
      <c r="D250" s="15" t="s">
        <v>33</v>
      </c>
      <c r="E250" s="15" t="s">
        <v>33</v>
      </c>
      <c r="F250" s="15" t="s">
        <v>33</v>
      </c>
      <c r="G250" s="15" t="s">
        <v>33</v>
      </c>
      <c r="H250" s="15" t="s">
        <v>33</v>
      </c>
      <c r="I250" s="15">
        <v>2</v>
      </c>
      <c r="J250" s="15" t="s">
        <v>33</v>
      </c>
      <c r="K250" s="15">
        <v>1</v>
      </c>
      <c r="L250" s="15" t="s">
        <v>33</v>
      </c>
      <c r="M250" s="15" t="s">
        <v>33</v>
      </c>
      <c r="N250" s="15">
        <v>1</v>
      </c>
      <c r="O250" s="15" t="s">
        <v>33</v>
      </c>
      <c r="P250" s="15" t="s">
        <v>33</v>
      </c>
      <c r="Q250" s="15" t="s">
        <v>33</v>
      </c>
      <c r="R250" s="15" t="s">
        <v>33</v>
      </c>
      <c r="S250" s="15" t="s">
        <v>33</v>
      </c>
      <c r="T250" s="15">
        <f t="shared" si="4"/>
        <v>4</v>
      </c>
    </row>
    <row r="251" spans="1:20">
      <c r="A251" s="11">
        <v>1778</v>
      </c>
      <c r="B251" s="5" t="s">
        <v>282</v>
      </c>
      <c r="C251" s="15" t="s">
        <v>33</v>
      </c>
      <c r="D251" s="15" t="s">
        <v>33</v>
      </c>
      <c r="E251" s="15" t="s">
        <v>33</v>
      </c>
      <c r="F251" s="15" t="s">
        <v>33</v>
      </c>
      <c r="G251" s="15" t="s">
        <v>33</v>
      </c>
      <c r="H251" s="15" t="s">
        <v>33</v>
      </c>
      <c r="I251" s="15" t="s">
        <v>33</v>
      </c>
      <c r="J251" s="15" t="s">
        <v>33</v>
      </c>
      <c r="K251" s="15" t="s">
        <v>33</v>
      </c>
      <c r="L251" s="15" t="s">
        <v>33</v>
      </c>
      <c r="M251" s="15" t="s">
        <v>33</v>
      </c>
      <c r="N251" s="15" t="s">
        <v>33</v>
      </c>
      <c r="O251" s="15" t="s">
        <v>33</v>
      </c>
      <c r="P251" s="15">
        <v>1</v>
      </c>
      <c r="Q251" s="15" t="s">
        <v>33</v>
      </c>
      <c r="R251" s="15" t="s">
        <v>33</v>
      </c>
      <c r="S251" s="15">
        <v>1</v>
      </c>
      <c r="T251" s="15">
        <f t="shared" si="4"/>
        <v>2</v>
      </c>
    </row>
    <row r="252" spans="1:20">
      <c r="A252" s="11" t="s">
        <v>283</v>
      </c>
      <c r="B252" s="5" t="s">
        <v>284</v>
      </c>
      <c r="C252" s="15" t="s">
        <v>33</v>
      </c>
      <c r="D252" s="15" t="s">
        <v>33</v>
      </c>
      <c r="E252" s="15" t="s">
        <v>33</v>
      </c>
      <c r="F252" s="15" t="s">
        <v>33</v>
      </c>
      <c r="G252" s="15" t="s">
        <v>33</v>
      </c>
      <c r="H252" s="15" t="s">
        <v>33</v>
      </c>
      <c r="I252" s="15" t="s">
        <v>33</v>
      </c>
      <c r="J252" s="15" t="s">
        <v>33</v>
      </c>
      <c r="K252" s="15" t="s">
        <v>33</v>
      </c>
      <c r="L252" s="15" t="s">
        <v>33</v>
      </c>
      <c r="M252" s="15">
        <v>1</v>
      </c>
      <c r="N252" s="15" t="s">
        <v>33</v>
      </c>
      <c r="O252" s="15" t="s">
        <v>33</v>
      </c>
      <c r="P252" s="15" t="s">
        <v>33</v>
      </c>
      <c r="Q252" s="15" t="s">
        <v>33</v>
      </c>
      <c r="R252" s="15" t="s">
        <v>33</v>
      </c>
      <c r="S252" s="15" t="s">
        <v>33</v>
      </c>
      <c r="T252" s="15">
        <f t="shared" si="4"/>
        <v>1</v>
      </c>
    </row>
    <row r="253" spans="1:20">
      <c r="A253" s="11" t="s">
        <v>285</v>
      </c>
      <c r="B253" s="5" t="s">
        <v>286</v>
      </c>
      <c r="C253" s="15" t="s">
        <v>33</v>
      </c>
      <c r="D253" s="15" t="s">
        <v>33</v>
      </c>
      <c r="E253" s="15" t="s">
        <v>33</v>
      </c>
      <c r="F253" s="15" t="s">
        <v>33</v>
      </c>
      <c r="G253" s="15" t="s">
        <v>33</v>
      </c>
      <c r="H253" s="15" t="s">
        <v>33</v>
      </c>
      <c r="I253" s="15">
        <v>1</v>
      </c>
      <c r="J253" s="15" t="s">
        <v>33</v>
      </c>
      <c r="K253" s="15" t="s">
        <v>33</v>
      </c>
      <c r="L253" s="15" t="s">
        <v>33</v>
      </c>
      <c r="M253" s="15" t="s">
        <v>33</v>
      </c>
      <c r="N253" s="15" t="s">
        <v>33</v>
      </c>
      <c r="O253" s="15" t="s">
        <v>33</v>
      </c>
      <c r="P253" s="15" t="s">
        <v>33</v>
      </c>
      <c r="Q253" s="15" t="s">
        <v>33</v>
      </c>
      <c r="R253" s="15" t="s">
        <v>33</v>
      </c>
      <c r="S253" s="15" t="s">
        <v>33</v>
      </c>
      <c r="T253" s="15">
        <f t="shared" si="4"/>
        <v>1</v>
      </c>
    </row>
    <row r="254" spans="1:20">
      <c r="A254" s="11" t="s">
        <v>287</v>
      </c>
      <c r="B254" s="5" t="s">
        <v>288</v>
      </c>
      <c r="C254" s="15" t="s">
        <v>33</v>
      </c>
      <c r="D254" s="15" t="s">
        <v>33</v>
      </c>
      <c r="E254" s="15" t="s">
        <v>33</v>
      </c>
      <c r="F254" s="15" t="s">
        <v>33</v>
      </c>
      <c r="G254" s="15" t="s">
        <v>33</v>
      </c>
      <c r="H254" s="15" t="s">
        <v>33</v>
      </c>
      <c r="I254" s="15">
        <v>1</v>
      </c>
      <c r="J254" s="15" t="s">
        <v>33</v>
      </c>
      <c r="K254" s="15" t="s">
        <v>33</v>
      </c>
      <c r="L254" s="15">
        <v>1</v>
      </c>
      <c r="M254" s="15" t="s">
        <v>33</v>
      </c>
      <c r="N254" s="15" t="s">
        <v>33</v>
      </c>
      <c r="O254" s="15" t="s">
        <v>33</v>
      </c>
      <c r="P254" s="15" t="s">
        <v>33</v>
      </c>
      <c r="Q254" s="15" t="s">
        <v>33</v>
      </c>
      <c r="R254" s="15" t="s">
        <v>33</v>
      </c>
      <c r="S254" s="15" t="s">
        <v>33</v>
      </c>
      <c r="T254" s="15">
        <f t="shared" si="4"/>
        <v>2</v>
      </c>
    </row>
    <row r="255" spans="1:20">
      <c r="A255" s="11" t="s">
        <v>289</v>
      </c>
      <c r="B255" s="5" t="s">
        <v>290</v>
      </c>
      <c r="C255" s="15" t="s">
        <v>33</v>
      </c>
      <c r="D255" s="15" t="s">
        <v>33</v>
      </c>
      <c r="E255" s="15" t="s">
        <v>33</v>
      </c>
      <c r="F255" s="15" t="s">
        <v>33</v>
      </c>
      <c r="G255" s="15" t="s">
        <v>33</v>
      </c>
      <c r="H255" s="15" t="s">
        <v>33</v>
      </c>
      <c r="I255" s="15" t="s">
        <v>33</v>
      </c>
      <c r="J255" s="15" t="s">
        <v>33</v>
      </c>
      <c r="K255" s="15" t="s">
        <v>33</v>
      </c>
      <c r="L255" s="15">
        <v>2</v>
      </c>
      <c r="M255" s="15">
        <v>1</v>
      </c>
      <c r="N255" s="15" t="s">
        <v>33</v>
      </c>
      <c r="O255" s="15" t="s">
        <v>33</v>
      </c>
      <c r="P255" s="15" t="s">
        <v>33</v>
      </c>
      <c r="Q255" s="15">
        <v>1</v>
      </c>
      <c r="R255" s="15" t="s">
        <v>33</v>
      </c>
      <c r="S255" s="15" t="s">
        <v>33</v>
      </c>
      <c r="T255" s="15">
        <f t="shared" si="4"/>
        <v>4</v>
      </c>
    </row>
    <row r="256" spans="1:20">
      <c r="A256" s="11" t="s">
        <v>291</v>
      </c>
      <c r="B256" s="5" t="s">
        <v>292</v>
      </c>
      <c r="C256" s="15">
        <v>26</v>
      </c>
      <c r="D256" s="15">
        <v>27</v>
      </c>
      <c r="E256" s="15">
        <v>23</v>
      </c>
      <c r="F256" s="15">
        <v>21</v>
      </c>
      <c r="G256" s="15">
        <v>18</v>
      </c>
      <c r="H256" s="15">
        <v>16</v>
      </c>
      <c r="I256" s="15">
        <v>19</v>
      </c>
      <c r="J256" s="15">
        <v>10</v>
      </c>
      <c r="K256" s="15">
        <v>7</v>
      </c>
      <c r="L256" s="15">
        <v>10</v>
      </c>
      <c r="M256" s="15">
        <v>13</v>
      </c>
      <c r="N256" s="15">
        <v>10</v>
      </c>
      <c r="O256" s="15">
        <v>3</v>
      </c>
      <c r="P256" s="15">
        <v>4</v>
      </c>
      <c r="Q256" s="15">
        <v>3</v>
      </c>
      <c r="R256" s="15" t="s">
        <v>33</v>
      </c>
      <c r="S256" s="15">
        <v>3</v>
      </c>
      <c r="T256" s="15">
        <f t="shared" si="4"/>
        <v>213</v>
      </c>
    </row>
    <row r="257" spans="1:20">
      <c r="A257" s="11" t="s">
        <v>293</v>
      </c>
      <c r="B257" s="5" t="s">
        <v>294</v>
      </c>
      <c r="C257" s="15">
        <v>2</v>
      </c>
      <c r="D257" s="15">
        <v>2</v>
      </c>
      <c r="E257" s="15">
        <v>5</v>
      </c>
      <c r="F257" s="15">
        <v>1</v>
      </c>
      <c r="G257" s="15">
        <v>1</v>
      </c>
      <c r="H257" s="15">
        <v>3</v>
      </c>
      <c r="I257" s="15" t="s">
        <v>33</v>
      </c>
      <c r="J257" s="15">
        <v>1</v>
      </c>
      <c r="K257" s="15">
        <v>1</v>
      </c>
      <c r="L257" s="15">
        <v>2</v>
      </c>
      <c r="M257" s="15">
        <v>1</v>
      </c>
      <c r="N257" s="15" t="s">
        <v>33</v>
      </c>
      <c r="O257" s="15" t="s">
        <v>33</v>
      </c>
      <c r="P257" s="15" t="s">
        <v>33</v>
      </c>
      <c r="Q257" s="15">
        <v>2</v>
      </c>
      <c r="R257" s="15" t="s">
        <v>33</v>
      </c>
      <c r="S257" s="15">
        <v>2</v>
      </c>
      <c r="T257" s="15">
        <f t="shared" si="4"/>
        <v>23</v>
      </c>
    </row>
    <row r="258" spans="1:20">
      <c r="A258" s="11" t="s">
        <v>295</v>
      </c>
      <c r="B258" s="5" t="s">
        <v>296</v>
      </c>
      <c r="C258" s="15" t="s">
        <v>33</v>
      </c>
      <c r="D258" s="15" t="s">
        <v>33</v>
      </c>
      <c r="E258" s="15" t="s">
        <v>33</v>
      </c>
      <c r="F258" s="15" t="s">
        <v>33</v>
      </c>
      <c r="G258" s="15" t="s">
        <v>33</v>
      </c>
      <c r="H258" s="15">
        <v>1</v>
      </c>
      <c r="I258" s="15" t="s">
        <v>33</v>
      </c>
      <c r="J258" s="15" t="s">
        <v>33</v>
      </c>
      <c r="K258" s="15" t="s">
        <v>33</v>
      </c>
      <c r="L258" s="15" t="s">
        <v>33</v>
      </c>
      <c r="M258" s="15" t="s">
        <v>33</v>
      </c>
      <c r="N258" s="15" t="s">
        <v>33</v>
      </c>
      <c r="O258" s="15" t="s">
        <v>33</v>
      </c>
      <c r="P258" s="15" t="s">
        <v>33</v>
      </c>
      <c r="Q258" s="15" t="s">
        <v>33</v>
      </c>
      <c r="R258" s="15" t="s">
        <v>33</v>
      </c>
      <c r="S258" s="15" t="s">
        <v>33</v>
      </c>
      <c r="T258" s="15">
        <f t="shared" si="4"/>
        <v>1</v>
      </c>
    </row>
    <row r="259" spans="1:20">
      <c r="A259" s="11">
        <v>1789</v>
      </c>
      <c r="B259" s="5" t="s">
        <v>497</v>
      </c>
      <c r="C259" s="15" t="s">
        <v>33</v>
      </c>
      <c r="D259" s="15" t="s">
        <v>33</v>
      </c>
      <c r="E259" s="15" t="s">
        <v>33</v>
      </c>
      <c r="F259" s="15" t="s">
        <v>33</v>
      </c>
      <c r="G259" s="15" t="s">
        <v>33</v>
      </c>
      <c r="H259" s="15" t="s">
        <v>33</v>
      </c>
      <c r="I259" s="15" t="s">
        <v>33</v>
      </c>
      <c r="J259" s="15" t="s">
        <v>33</v>
      </c>
      <c r="K259" s="15" t="s">
        <v>33</v>
      </c>
      <c r="L259" s="15" t="s">
        <v>33</v>
      </c>
      <c r="M259" s="15" t="s">
        <v>33</v>
      </c>
      <c r="N259" s="15" t="s">
        <v>33</v>
      </c>
      <c r="O259" s="15" t="s">
        <v>33</v>
      </c>
      <c r="P259" s="15" t="s">
        <v>33</v>
      </c>
      <c r="Q259" s="15" t="s">
        <v>33</v>
      </c>
      <c r="R259" s="15" t="s">
        <v>33</v>
      </c>
      <c r="S259" s="15" t="s">
        <v>33</v>
      </c>
      <c r="T259" s="15" t="s">
        <v>33</v>
      </c>
    </row>
    <row r="260" spans="1:20">
      <c r="A260" s="11">
        <v>1801</v>
      </c>
      <c r="B260" s="5" t="s">
        <v>298</v>
      </c>
      <c r="C260" s="15">
        <v>22</v>
      </c>
      <c r="D260" s="15">
        <v>28</v>
      </c>
      <c r="E260" s="15">
        <v>43</v>
      </c>
      <c r="F260" s="15">
        <v>30</v>
      </c>
      <c r="G260" s="15">
        <v>53</v>
      </c>
      <c r="H260" s="15">
        <v>44</v>
      </c>
      <c r="I260" s="15">
        <v>46</v>
      </c>
      <c r="J260" s="15">
        <v>33</v>
      </c>
      <c r="K260" s="15">
        <v>26</v>
      </c>
      <c r="L260" s="15">
        <v>38</v>
      </c>
      <c r="M260" s="15">
        <v>26</v>
      </c>
      <c r="N260" s="15">
        <v>27</v>
      </c>
      <c r="O260" s="15">
        <v>21</v>
      </c>
      <c r="P260" s="15">
        <v>21</v>
      </c>
      <c r="Q260" s="15">
        <v>15</v>
      </c>
      <c r="R260" s="15">
        <v>6</v>
      </c>
      <c r="S260" s="15">
        <v>12</v>
      </c>
      <c r="T260" s="15">
        <f>SUM(C260:S260)</f>
        <v>491</v>
      </c>
    </row>
    <row r="261" spans="1:20">
      <c r="A261" s="11">
        <v>1802</v>
      </c>
      <c r="B261" s="5" t="s">
        <v>299</v>
      </c>
      <c r="C261" s="15">
        <v>19</v>
      </c>
      <c r="D261" s="15">
        <v>17</v>
      </c>
      <c r="E261" s="15">
        <v>26</v>
      </c>
      <c r="F261" s="15">
        <v>37</v>
      </c>
      <c r="G261" s="15">
        <v>27</v>
      </c>
      <c r="H261" s="15">
        <v>32</v>
      </c>
      <c r="I261" s="15">
        <v>20</v>
      </c>
      <c r="J261" s="15">
        <v>31</v>
      </c>
      <c r="K261" s="15">
        <v>26</v>
      </c>
      <c r="L261" s="15">
        <v>24</v>
      </c>
      <c r="M261" s="15">
        <v>19</v>
      </c>
      <c r="N261" s="15">
        <v>21</v>
      </c>
      <c r="O261" s="15">
        <v>12</v>
      </c>
      <c r="P261" s="15">
        <v>18</v>
      </c>
      <c r="Q261" s="15">
        <v>15</v>
      </c>
      <c r="R261" s="15">
        <v>10</v>
      </c>
      <c r="S261" s="15">
        <v>12</v>
      </c>
      <c r="T261" s="15">
        <f t="shared" si="4"/>
        <v>366</v>
      </c>
    </row>
    <row r="262" spans="1:20">
      <c r="A262" s="11">
        <v>1803</v>
      </c>
      <c r="B262" s="5" t="s">
        <v>300</v>
      </c>
      <c r="C262" s="15">
        <v>29</v>
      </c>
      <c r="D262" s="15">
        <v>24</v>
      </c>
      <c r="E262" s="15">
        <v>41</v>
      </c>
      <c r="F262" s="15">
        <v>24</v>
      </c>
      <c r="G262" s="15">
        <v>43</v>
      </c>
      <c r="H262" s="15">
        <v>34</v>
      </c>
      <c r="I262" s="15">
        <v>34</v>
      </c>
      <c r="J262" s="15">
        <v>14</v>
      </c>
      <c r="K262" s="15">
        <v>25</v>
      </c>
      <c r="L262" s="15">
        <v>26</v>
      </c>
      <c r="M262" s="15">
        <v>22</v>
      </c>
      <c r="N262" s="15">
        <v>18</v>
      </c>
      <c r="O262" s="15">
        <v>15</v>
      </c>
      <c r="P262" s="15">
        <v>4</v>
      </c>
      <c r="Q262" s="15">
        <v>6</v>
      </c>
      <c r="R262" s="15">
        <v>3</v>
      </c>
      <c r="S262" s="15" t="s">
        <v>33</v>
      </c>
      <c r="T262" s="15">
        <f t="shared" si="4"/>
        <v>362</v>
      </c>
    </row>
    <row r="263" spans="1:20">
      <c r="A263" s="11">
        <v>1804</v>
      </c>
      <c r="B263" s="5" t="s">
        <v>301</v>
      </c>
      <c r="C263" s="15">
        <v>23</v>
      </c>
      <c r="D263" s="15">
        <v>34</v>
      </c>
      <c r="E263" s="15">
        <v>26</v>
      </c>
      <c r="F263" s="15">
        <v>42</v>
      </c>
      <c r="G263" s="15">
        <v>31</v>
      </c>
      <c r="H263" s="15">
        <v>26</v>
      </c>
      <c r="I263" s="15">
        <v>44</v>
      </c>
      <c r="J263" s="15">
        <v>28</v>
      </c>
      <c r="K263" s="15">
        <v>35</v>
      </c>
      <c r="L263" s="15">
        <v>22</v>
      </c>
      <c r="M263" s="15">
        <v>22</v>
      </c>
      <c r="N263" s="15">
        <v>15</v>
      </c>
      <c r="O263" s="15">
        <v>28</v>
      </c>
      <c r="P263" s="15">
        <v>16</v>
      </c>
      <c r="Q263" s="15">
        <v>10</v>
      </c>
      <c r="R263" s="15">
        <v>10</v>
      </c>
      <c r="S263" s="15">
        <v>3</v>
      </c>
      <c r="T263" s="15">
        <f t="shared" si="4"/>
        <v>415</v>
      </c>
    </row>
    <row r="264" spans="1:20">
      <c r="A264" s="11">
        <v>1805</v>
      </c>
      <c r="B264" s="5" t="s">
        <v>302</v>
      </c>
      <c r="C264" s="15">
        <v>11</v>
      </c>
      <c r="D264" s="15">
        <v>15</v>
      </c>
      <c r="E264" s="15">
        <v>25</v>
      </c>
      <c r="F264" s="15">
        <v>22</v>
      </c>
      <c r="G264" s="15">
        <v>27</v>
      </c>
      <c r="H264" s="15">
        <v>23</v>
      </c>
      <c r="I264" s="15">
        <v>20</v>
      </c>
      <c r="J264" s="15">
        <v>20</v>
      </c>
      <c r="K264" s="15">
        <v>26</v>
      </c>
      <c r="L264" s="15">
        <v>22</v>
      </c>
      <c r="M264" s="15">
        <v>16</v>
      </c>
      <c r="N264" s="15">
        <v>11</v>
      </c>
      <c r="O264" s="15">
        <v>7</v>
      </c>
      <c r="P264" s="15">
        <v>13</v>
      </c>
      <c r="Q264" s="15">
        <v>6</v>
      </c>
      <c r="R264" s="15">
        <v>2</v>
      </c>
      <c r="S264" s="15">
        <v>6</v>
      </c>
      <c r="T264" s="15">
        <f t="shared" si="4"/>
        <v>272</v>
      </c>
    </row>
    <row r="265" spans="1:20">
      <c r="A265" s="11">
        <v>1807</v>
      </c>
      <c r="B265" s="5" t="s">
        <v>303</v>
      </c>
      <c r="C265" s="15">
        <v>50</v>
      </c>
      <c r="D265" s="15">
        <v>55</v>
      </c>
      <c r="E265" s="15">
        <v>66</v>
      </c>
      <c r="F265" s="15">
        <v>60</v>
      </c>
      <c r="G265" s="15">
        <v>78</v>
      </c>
      <c r="H265" s="15">
        <v>75</v>
      </c>
      <c r="I265" s="15">
        <v>64</v>
      </c>
      <c r="J265" s="15">
        <v>48</v>
      </c>
      <c r="K265" s="15">
        <v>55</v>
      </c>
      <c r="L265" s="15">
        <v>44</v>
      </c>
      <c r="M265" s="15">
        <v>41</v>
      </c>
      <c r="N265" s="15">
        <v>38</v>
      </c>
      <c r="O265" s="15">
        <v>33</v>
      </c>
      <c r="P265" s="15">
        <v>24</v>
      </c>
      <c r="Q265" s="15">
        <v>16</v>
      </c>
      <c r="R265" s="15">
        <v>11</v>
      </c>
      <c r="S265" s="15">
        <v>10</v>
      </c>
      <c r="T265" s="15">
        <f t="shared" si="4"/>
        <v>768</v>
      </c>
    </row>
    <row r="266" spans="1:20">
      <c r="A266" s="11">
        <v>1808</v>
      </c>
      <c r="B266" s="5" t="s">
        <v>304</v>
      </c>
      <c r="C266" s="15">
        <v>254</v>
      </c>
      <c r="D266" s="15">
        <v>241</v>
      </c>
      <c r="E266" s="15">
        <v>265</v>
      </c>
      <c r="F266" s="15">
        <v>277</v>
      </c>
      <c r="G266" s="15">
        <v>290</v>
      </c>
      <c r="H266" s="15">
        <v>258</v>
      </c>
      <c r="I266" s="15">
        <v>238</v>
      </c>
      <c r="J266" s="15">
        <v>236</v>
      </c>
      <c r="K266" s="15">
        <v>163</v>
      </c>
      <c r="L266" s="15">
        <v>137</v>
      </c>
      <c r="M266" s="15">
        <v>99</v>
      </c>
      <c r="N266" s="15">
        <v>93</v>
      </c>
      <c r="O266" s="15">
        <v>95</v>
      </c>
      <c r="P266" s="15">
        <v>57</v>
      </c>
      <c r="Q266" s="15">
        <v>43</v>
      </c>
      <c r="R266" s="15">
        <v>34</v>
      </c>
      <c r="S266" s="15">
        <v>26</v>
      </c>
      <c r="T266" s="15">
        <f t="shared" si="4"/>
        <v>2806</v>
      </c>
    </row>
    <row r="267" spans="1:20">
      <c r="A267" s="11">
        <v>1809</v>
      </c>
      <c r="B267" s="5" t="s">
        <v>305</v>
      </c>
      <c r="C267" s="15">
        <v>12</v>
      </c>
      <c r="D267" s="15">
        <v>10</v>
      </c>
      <c r="E267" s="15">
        <v>19</v>
      </c>
      <c r="F267" s="15">
        <v>19</v>
      </c>
      <c r="G267" s="15">
        <v>12</v>
      </c>
      <c r="H267" s="15">
        <v>18</v>
      </c>
      <c r="I267" s="15">
        <v>8</v>
      </c>
      <c r="J267" s="15">
        <v>10</v>
      </c>
      <c r="K267" s="15">
        <v>12</v>
      </c>
      <c r="L267" s="15">
        <v>8</v>
      </c>
      <c r="M267" s="15">
        <v>10</v>
      </c>
      <c r="N267" s="15">
        <v>3</v>
      </c>
      <c r="O267" s="15">
        <v>3</v>
      </c>
      <c r="P267" s="15">
        <v>4</v>
      </c>
      <c r="Q267" s="15">
        <v>3</v>
      </c>
      <c r="R267" s="15">
        <v>1</v>
      </c>
      <c r="S267" s="15">
        <v>1</v>
      </c>
      <c r="T267" s="15">
        <f t="shared" si="4"/>
        <v>153</v>
      </c>
    </row>
    <row r="268" spans="1:20">
      <c r="A268" s="11">
        <v>1810</v>
      </c>
      <c r="B268" s="5" t="s">
        <v>306</v>
      </c>
      <c r="C268" s="15">
        <v>134</v>
      </c>
      <c r="D268" s="15">
        <v>135</v>
      </c>
      <c r="E268" s="15">
        <v>152</v>
      </c>
      <c r="F268" s="15">
        <v>180</v>
      </c>
      <c r="G268" s="15">
        <v>170</v>
      </c>
      <c r="H268" s="15">
        <v>147</v>
      </c>
      <c r="I268" s="15">
        <v>98</v>
      </c>
      <c r="J268" s="15">
        <v>111</v>
      </c>
      <c r="K268" s="15">
        <v>110</v>
      </c>
      <c r="L268" s="15">
        <v>98</v>
      </c>
      <c r="M268" s="15">
        <v>69</v>
      </c>
      <c r="N268" s="15">
        <v>47</v>
      </c>
      <c r="O268" s="15">
        <v>49</v>
      </c>
      <c r="P268" s="15">
        <v>37</v>
      </c>
      <c r="Q268" s="15">
        <v>23</v>
      </c>
      <c r="R268" s="15">
        <v>11</v>
      </c>
      <c r="S268" s="15">
        <v>14</v>
      </c>
      <c r="T268" s="15">
        <f t="shared" si="4"/>
        <v>1585</v>
      </c>
    </row>
    <row r="269" spans="1:20">
      <c r="A269" s="11">
        <v>1811</v>
      </c>
      <c r="B269" s="5" t="s">
        <v>307</v>
      </c>
      <c r="C269" s="15">
        <v>105</v>
      </c>
      <c r="D269" s="15">
        <v>113</v>
      </c>
      <c r="E269" s="15">
        <v>113</v>
      </c>
      <c r="F269" s="15">
        <v>133</v>
      </c>
      <c r="G269" s="15">
        <v>123</v>
      </c>
      <c r="H269" s="15">
        <v>103</v>
      </c>
      <c r="I269" s="15">
        <v>93</v>
      </c>
      <c r="J269" s="15">
        <v>96</v>
      </c>
      <c r="K269" s="15">
        <v>87</v>
      </c>
      <c r="L269" s="15">
        <v>88</v>
      </c>
      <c r="M269" s="15">
        <v>60</v>
      </c>
      <c r="N269" s="15">
        <v>56</v>
      </c>
      <c r="O269" s="15">
        <v>37</v>
      </c>
      <c r="P269" s="15">
        <v>25</v>
      </c>
      <c r="Q269" s="15">
        <v>20</v>
      </c>
      <c r="R269" s="15">
        <v>15</v>
      </c>
      <c r="S269" s="15">
        <v>12</v>
      </c>
      <c r="T269" s="15">
        <f t="shared" si="4"/>
        <v>1279</v>
      </c>
    </row>
    <row r="270" spans="1:20">
      <c r="A270" s="11">
        <v>1812</v>
      </c>
      <c r="B270" s="5" t="s">
        <v>308</v>
      </c>
      <c r="C270" s="15">
        <v>28</v>
      </c>
      <c r="D270" s="15">
        <v>21</v>
      </c>
      <c r="E270" s="15">
        <v>15</v>
      </c>
      <c r="F270" s="15">
        <v>25</v>
      </c>
      <c r="G270" s="15">
        <v>30</v>
      </c>
      <c r="H270" s="15">
        <v>31</v>
      </c>
      <c r="I270" s="15">
        <v>23</v>
      </c>
      <c r="J270" s="15">
        <v>27</v>
      </c>
      <c r="K270" s="15">
        <v>13</v>
      </c>
      <c r="L270" s="15">
        <v>10</v>
      </c>
      <c r="M270" s="15">
        <v>11</v>
      </c>
      <c r="N270" s="15">
        <v>17</v>
      </c>
      <c r="O270" s="15">
        <v>6</v>
      </c>
      <c r="P270" s="15">
        <v>5</v>
      </c>
      <c r="Q270" s="15">
        <v>1</v>
      </c>
      <c r="R270" s="15">
        <v>2</v>
      </c>
      <c r="S270" s="15">
        <v>2</v>
      </c>
      <c r="T270" s="15">
        <f t="shared" si="4"/>
        <v>267</v>
      </c>
    </row>
    <row r="271" spans="1:20">
      <c r="A271" s="11">
        <v>1813</v>
      </c>
      <c r="B271" s="5" t="s">
        <v>309</v>
      </c>
      <c r="C271" s="15">
        <v>15</v>
      </c>
      <c r="D271" s="15">
        <v>22</v>
      </c>
      <c r="E271" s="15">
        <v>15</v>
      </c>
      <c r="F271" s="15">
        <v>20</v>
      </c>
      <c r="G271" s="15">
        <v>17</v>
      </c>
      <c r="H271" s="15">
        <v>23</v>
      </c>
      <c r="I271" s="15">
        <v>16</v>
      </c>
      <c r="J271" s="15">
        <v>13</v>
      </c>
      <c r="K271" s="15">
        <v>11</v>
      </c>
      <c r="L271" s="15">
        <v>13</v>
      </c>
      <c r="M271" s="15">
        <v>17</v>
      </c>
      <c r="N271" s="15">
        <v>12</v>
      </c>
      <c r="O271" s="15">
        <v>10</v>
      </c>
      <c r="P271" s="15">
        <v>7</v>
      </c>
      <c r="Q271" s="15">
        <v>4</v>
      </c>
      <c r="R271" s="15">
        <v>4</v>
      </c>
      <c r="S271" s="15">
        <v>2</v>
      </c>
      <c r="T271" s="15">
        <f t="shared" si="4"/>
        <v>221</v>
      </c>
    </row>
    <row r="272" spans="1:20">
      <c r="A272" s="11">
        <v>1814</v>
      </c>
      <c r="B272" s="5" t="s">
        <v>310</v>
      </c>
      <c r="C272" s="15">
        <v>18</v>
      </c>
      <c r="D272" s="15">
        <v>27</v>
      </c>
      <c r="E272" s="15">
        <v>19</v>
      </c>
      <c r="F272" s="15">
        <v>29</v>
      </c>
      <c r="G272" s="15">
        <v>32</v>
      </c>
      <c r="H272" s="15">
        <v>28</v>
      </c>
      <c r="I272" s="15">
        <v>22</v>
      </c>
      <c r="J272" s="15">
        <v>35</v>
      </c>
      <c r="K272" s="15">
        <v>18</v>
      </c>
      <c r="L272" s="15">
        <v>25</v>
      </c>
      <c r="M272" s="15">
        <v>18</v>
      </c>
      <c r="N272" s="15">
        <v>14</v>
      </c>
      <c r="O272" s="15">
        <v>19</v>
      </c>
      <c r="P272" s="15">
        <v>18</v>
      </c>
      <c r="Q272" s="15">
        <v>11</v>
      </c>
      <c r="R272" s="15">
        <v>7</v>
      </c>
      <c r="S272" s="15">
        <v>7</v>
      </c>
      <c r="T272" s="15">
        <f t="shared" ref="T272:T338" si="5">SUM(C272:S272)</f>
        <v>347</v>
      </c>
    </row>
    <row r="273" spans="1:20">
      <c r="A273" s="11">
        <v>1815</v>
      </c>
      <c r="B273" s="5" t="s">
        <v>311</v>
      </c>
      <c r="C273" s="15">
        <v>209</v>
      </c>
      <c r="D273" s="15">
        <v>216</v>
      </c>
      <c r="E273" s="15">
        <v>252</v>
      </c>
      <c r="F273" s="15">
        <v>243</v>
      </c>
      <c r="G273" s="15">
        <v>240</v>
      </c>
      <c r="H273" s="15">
        <v>223</v>
      </c>
      <c r="I273" s="15">
        <v>216</v>
      </c>
      <c r="J273" s="15">
        <v>173</v>
      </c>
      <c r="K273" s="15">
        <v>198</v>
      </c>
      <c r="L273" s="15">
        <v>160</v>
      </c>
      <c r="M273" s="15">
        <v>121</v>
      </c>
      <c r="N273" s="15">
        <v>100</v>
      </c>
      <c r="O273" s="15">
        <v>77</v>
      </c>
      <c r="P273" s="15">
        <v>47</v>
      </c>
      <c r="Q273" s="15">
        <v>43</v>
      </c>
      <c r="R273" s="15">
        <v>19</v>
      </c>
      <c r="S273" s="15">
        <v>19</v>
      </c>
      <c r="T273" s="15">
        <f t="shared" si="5"/>
        <v>2556</v>
      </c>
    </row>
    <row r="274" spans="1:20">
      <c r="A274" s="11">
        <v>1816</v>
      </c>
      <c r="B274" s="5" t="s">
        <v>312</v>
      </c>
      <c r="C274" s="15">
        <v>33</v>
      </c>
      <c r="D274" s="15">
        <v>15</v>
      </c>
      <c r="E274" s="15">
        <v>14</v>
      </c>
      <c r="F274" s="15">
        <v>26</v>
      </c>
      <c r="G274" s="15">
        <v>19</v>
      </c>
      <c r="H274" s="15">
        <v>24</v>
      </c>
      <c r="I274" s="15">
        <v>15</v>
      </c>
      <c r="J274" s="15">
        <v>12</v>
      </c>
      <c r="K274" s="15">
        <v>12</v>
      </c>
      <c r="L274" s="15">
        <v>11</v>
      </c>
      <c r="M274" s="15">
        <v>3</v>
      </c>
      <c r="N274" s="15">
        <v>3</v>
      </c>
      <c r="O274" s="15">
        <v>7</v>
      </c>
      <c r="P274" s="15">
        <v>4</v>
      </c>
      <c r="Q274" s="15">
        <v>2</v>
      </c>
      <c r="R274" s="15" t="s">
        <v>33</v>
      </c>
      <c r="S274" s="15">
        <v>2</v>
      </c>
      <c r="T274" s="15">
        <f t="shared" si="5"/>
        <v>202</v>
      </c>
    </row>
    <row r="275" spans="1:20">
      <c r="A275" s="11">
        <v>1890</v>
      </c>
      <c r="B275" s="5" t="s">
        <v>313</v>
      </c>
      <c r="C275" s="15">
        <v>840</v>
      </c>
      <c r="D275" s="15">
        <v>728</v>
      </c>
      <c r="E275" s="15">
        <v>726</v>
      </c>
      <c r="F275" s="15">
        <v>800</v>
      </c>
      <c r="G275" s="15">
        <v>790</v>
      </c>
      <c r="H275" s="15">
        <v>636</v>
      </c>
      <c r="I275" s="15">
        <v>458</v>
      </c>
      <c r="J275" s="15">
        <v>418</v>
      </c>
      <c r="K275" s="15">
        <v>419</v>
      </c>
      <c r="L275" s="15">
        <v>371</v>
      </c>
      <c r="M275" s="15">
        <v>274</v>
      </c>
      <c r="N275" s="15">
        <v>197</v>
      </c>
      <c r="O275" s="15">
        <v>135</v>
      </c>
      <c r="P275" s="15">
        <v>100</v>
      </c>
      <c r="Q275" s="15">
        <v>78</v>
      </c>
      <c r="R275" s="15">
        <v>37</v>
      </c>
      <c r="S275" s="15">
        <v>39</v>
      </c>
      <c r="T275" s="15">
        <f t="shared" si="5"/>
        <v>7046</v>
      </c>
    </row>
    <row r="276" spans="1:20">
      <c r="A276" s="11">
        <v>1891</v>
      </c>
      <c r="B276" s="5" t="s">
        <v>314</v>
      </c>
      <c r="C276" s="15">
        <v>84</v>
      </c>
      <c r="D276" s="15">
        <v>84</v>
      </c>
      <c r="E276" s="15">
        <v>113</v>
      </c>
      <c r="F276" s="15">
        <v>106</v>
      </c>
      <c r="G276" s="15">
        <v>97</v>
      </c>
      <c r="H276" s="15">
        <v>51</v>
      </c>
      <c r="I276" s="15">
        <v>78</v>
      </c>
      <c r="J276" s="15">
        <v>59</v>
      </c>
      <c r="K276" s="15">
        <v>57</v>
      </c>
      <c r="L276" s="15">
        <v>54</v>
      </c>
      <c r="M276" s="15">
        <v>40</v>
      </c>
      <c r="N276" s="15">
        <v>25</v>
      </c>
      <c r="O276" s="15">
        <v>17</v>
      </c>
      <c r="P276" s="15">
        <v>19</v>
      </c>
      <c r="Q276" s="15">
        <v>6</v>
      </c>
      <c r="R276" s="15">
        <v>4</v>
      </c>
      <c r="S276" s="15">
        <v>7</v>
      </c>
      <c r="T276" s="15">
        <f t="shared" si="5"/>
        <v>901</v>
      </c>
    </row>
    <row r="277" spans="1:20">
      <c r="A277" s="11">
        <v>1896</v>
      </c>
      <c r="B277" s="5" t="s">
        <v>315</v>
      </c>
      <c r="C277" s="15">
        <v>37</v>
      </c>
      <c r="D277" s="15">
        <v>24</v>
      </c>
      <c r="E277" s="15">
        <v>32</v>
      </c>
      <c r="F277" s="15">
        <v>38</v>
      </c>
      <c r="G277" s="15">
        <v>46</v>
      </c>
      <c r="H277" s="15">
        <v>39</v>
      </c>
      <c r="I277" s="15">
        <v>28</v>
      </c>
      <c r="J277" s="15">
        <v>30</v>
      </c>
      <c r="K277" s="15">
        <v>28</v>
      </c>
      <c r="L277" s="15">
        <v>16</v>
      </c>
      <c r="M277" s="15">
        <v>25</v>
      </c>
      <c r="N277" s="15">
        <v>18</v>
      </c>
      <c r="O277" s="15">
        <v>9</v>
      </c>
      <c r="P277" s="15">
        <v>13</v>
      </c>
      <c r="Q277" s="15">
        <v>13</v>
      </c>
      <c r="R277" s="15">
        <v>8</v>
      </c>
      <c r="S277" s="15">
        <v>10</v>
      </c>
      <c r="T277" s="15">
        <f t="shared" si="5"/>
        <v>414</v>
      </c>
    </row>
    <row r="278" spans="1:20">
      <c r="A278" s="11">
        <v>1897</v>
      </c>
      <c r="B278" s="5" t="s">
        <v>316</v>
      </c>
      <c r="C278" s="15">
        <v>678</v>
      </c>
      <c r="D278" s="15">
        <v>605</v>
      </c>
      <c r="E278" s="15">
        <v>684</v>
      </c>
      <c r="F278" s="15">
        <v>653</v>
      </c>
      <c r="G278" s="15">
        <v>612</v>
      </c>
      <c r="H278" s="15">
        <v>540</v>
      </c>
      <c r="I278" s="15">
        <v>495</v>
      </c>
      <c r="J278" s="15">
        <v>461</v>
      </c>
      <c r="K278" s="15">
        <v>420</v>
      </c>
      <c r="L278" s="15">
        <v>333</v>
      </c>
      <c r="M278" s="15">
        <v>220</v>
      </c>
      <c r="N278" s="15">
        <v>177</v>
      </c>
      <c r="O278" s="15">
        <v>131</v>
      </c>
      <c r="P278" s="15">
        <v>91</v>
      </c>
      <c r="Q278" s="15">
        <v>80</v>
      </c>
      <c r="R278" s="15">
        <v>48</v>
      </c>
      <c r="S278" s="15">
        <v>35</v>
      </c>
      <c r="T278" s="15">
        <f t="shared" si="5"/>
        <v>6263</v>
      </c>
    </row>
    <row r="279" spans="1:20">
      <c r="A279" s="11">
        <v>1898</v>
      </c>
      <c r="B279" s="5" t="s">
        <v>317</v>
      </c>
      <c r="C279" s="15">
        <v>472</v>
      </c>
      <c r="D279" s="15">
        <v>441</v>
      </c>
      <c r="E279" s="15">
        <v>480</v>
      </c>
      <c r="F279" s="15">
        <v>481</v>
      </c>
      <c r="G279" s="15">
        <v>462</v>
      </c>
      <c r="H279" s="15">
        <v>386</v>
      </c>
      <c r="I279" s="15">
        <v>345</v>
      </c>
      <c r="J279" s="15">
        <v>299</v>
      </c>
      <c r="K279" s="15">
        <v>261</v>
      </c>
      <c r="L279" s="15">
        <v>234</v>
      </c>
      <c r="M279" s="15">
        <v>171</v>
      </c>
      <c r="N279" s="15">
        <v>141</v>
      </c>
      <c r="O279" s="15">
        <v>115</v>
      </c>
      <c r="P279" s="15">
        <v>70</v>
      </c>
      <c r="Q279" s="15">
        <v>65</v>
      </c>
      <c r="R279" s="15">
        <v>42</v>
      </c>
      <c r="S279" s="15">
        <v>34</v>
      </c>
      <c r="T279" s="15">
        <f t="shared" si="5"/>
        <v>4499</v>
      </c>
    </row>
    <row r="280" spans="1:20">
      <c r="A280" s="11">
        <v>1901</v>
      </c>
      <c r="B280" s="5" t="s">
        <v>319</v>
      </c>
      <c r="C280" s="15">
        <v>3</v>
      </c>
      <c r="D280" s="15">
        <v>1</v>
      </c>
      <c r="E280" s="15">
        <v>1</v>
      </c>
      <c r="F280" s="15" t="s">
        <v>33</v>
      </c>
      <c r="G280" s="15">
        <v>2</v>
      </c>
      <c r="H280" s="15">
        <v>1</v>
      </c>
      <c r="I280" s="15">
        <v>1</v>
      </c>
      <c r="J280" s="15">
        <v>2</v>
      </c>
      <c r="K280" s="15" t="s">
        <v>33</v>
      </c>
      <c r="L280" s="15" t="s">
        <v>33</v>
      </c>
      <c r="M280" s="15">
        <v>3</v>
      </c>
      <c r="N280" s="15" t="s">
        <v>33</v>
      </c>
      <c r="O280" s="15" t="s">
        <v>33</v>
      </c>
      <c r="P280" s="15" t="s">
        <v>33</v>
      </c>
      <c r="Q280" s="15">
        <v>1</v>
      </c>
      <c r="R280" s="15" t="s">
        <v>33</v>
      </c>
      <c r="S280" s="15" t="s">
        <v>33</v>
      </c>
      <c r="T280" s="15">
        <f t="shared" si="5"/>
        <v>15</v>
      </c>
    </row>
    <row r="281" spans="1:20">
      <c r="A281" s="11">
        <v>1902</v>
      </c>
      <c r="B281" s="5" t="s">
        <v>320</v>
      </c>
      <c r="C281" s="15" t="s">
        <v>33</v>
      </c>
      <c r="D281" s="15" t="s">
        <v>33</v>
      </c>
      <c r="E281" s="15" t="s">
        <v>33</v>
      </c>
      <c r="F281" s="15" t="s">
        <v>33</v>
      </c>
      <c r="G281" s="15" t="s">
        <v>33</v>
      </c>
      <c r="H281" s="15" t="s">
        <v>33</v>
      </c>
      <c r="I281" s="15" t="s">
        <v>33</v>
      </c>
      <c r="J281" s="15" t="s">
        <v>33</v>
      </c>
      <c r="K281" s="15" t="s">
        <v>33</v>
      </c>
      <c r="L281" s="15" t="s">
        <v>33</v>
      </c>
      <c r="M281" s="15" t="s">
        <v>33</v>
      </c>
      <c r="N281" s="15" t="s">
        <v>33</v>
      </c>
      <c r="O281" s="15" t="s">
        <v>33</v>
      </c>
      <c r="P281" s="15" t="s">
        <v>33</v>
      </c>
      <c r="Q281" s="15" t="s">
        <v>33</v>
      </c>
      <c r="R281" s="15" t="s">
        <v>33</v>
      </c>
      <c r="S281" s="15" t="s">
        <v>33</v>
      </c>
      <c r="T281" s="15" t="s">
        <v>33</v>
      </c>
    </row>
    <row r="282" spans="1:20">
      <c r="A282" s="11">
        <v>1903</v>
      </c>
      <c r="B282" s="5" t="s">
        <v>321</v>
      </c>
      <c r="C282" s="15">
        <v>1</v>
      </c>
      <c r="D282" s="15">
        <v>1</v>
      </c>
      <c r="E282" s="15" t="s">
        <v>33</v>
      </c>
      <c r="F282" s="15" t="s">
        <v>33</v>
      </c>
      <c r="G282" s="15" t="s">
        <v>33</v>
      </c>
      <c r="H282" s="15" t="s">
        <v>33</v>
      </c>
      <c r="I282" s="15">
        <v>1</v>
      </c>
      <c r="J282" s="15" t="s">
        <v>33</v>
      </c>
      <c r="K282" s="15" t="s">
        <v>33</v>
      </c>
      <c r="L282" s="15">
        <v>1</v>
      </c>
      <c r="M282" s="15" t="s">
        <v>33</v>
      </c>
      <c r="N282" s="15">
        <v>1</v>
      </c>
      <c r="O282" s="15" t="s">
        <v>33</v>
      </c>
      <c r="P282" s="15" t="s">
        <v>33</v>
      </c>
      <c r="Q282" s="15" t="s">
        <v>33</v>
      </c>
      <c r="R282" s="15" t="s">
        <v>33</v>
      </c>
      <c r="S282" s="15" t="s">
        <v>33</v>
      </c>
      <c r="T282" s="15">
        <f t="shared" si="5"/>
        <v>5</v>
      </c>
    </row>
    <row r="283" spans="1:20">
      <c r="A283" s="11">
        <v>1904</v>
      </c>
      <c r="B283" s="5" t="s">
        <v>322</v>
      </c>
      <c r="C283" s="15" t="s">
        <v>33</v>
      </c>
      <c r="D283" s="15" t="s">
        <v>33</v>
      </c>
      <c r="E283" s="15" t="s">
        <v>33</v>
      </c>
      <c r="F283" s="15">
        <v>1</v>
      </c>
      <c r="G283" s="15">
        <v>1</v>
      </c>
      <c r="H283" s="15" t="s">
        <v>33</v>
      </c>
      <c r="I283" s="15" t="s">
        <v>33</v>
      </c>
      <c r="J283" s="15">
        <v>1</v>
      </c>
      <c r="K283" s="15" t="s">
        <v>33</v>
      </c>
      <c r="L283" s="15" t="s">
        <v>33</v>
      </c>
      <c r="M283" s="15" t="s">
        <v>33</v>
      </c>
      <c r="N283" s="15" t="s">
        <v>33</v>
      </c>
      <c r="O283" s="15">
        <v>1</v>
      </c>
      <c r="P283" s="15">
        <v>1</v>
      </c>
      <c r="Q283" s="15" t="s">
        <v>33</v>
      </c>
      <c r="R283" s="15" t="s">
        <v>33</v>
      </c>
      <c r="S283" s="15" t="s">
        <v>33</v>
      </c>
      <c r="T283" s="15">
        <f t="shared" si="5"/>
        <v>5</v>
      </c>
    </row>
    <row r="284" spans="1:20">
      <c r="A284" s="11">
        <v>1905</v>
      </c>
      <c r="B284" s="5" t="s">
        <v>323</v>
      </c>
      <c r="C284" s="15" t="s">
        <v>33</v>
      </c>
      <c r="D284" s="15" t="s">
        <v>33</v>
      </c>
      <c r="E284" s="15">
        <v>2</v>
      </c>
      <c r="F284" s="15">
        <v>1</v>
      </c>
      <c r="G284" s="15" t="s">
        <v>33</v>
      </c>
      <c r="H284" s="15" t="s">
        <v>33</v>
      </c>
      <c r="I284" s="15" t="s">
        <v>33</v>
      </c>
      <c r="J284" s="15" t="s">
        <v>33</v>
      </c>
      <c r="K284" s="15" t="s">
        <v>33</v>
      </c>
      <c r="L284" s="15" t="s">
        <v>33</v>
      </c>
      <c r="M284" s="15">
        <v>1</v>
      </c>
      <c r="N284" s="15">
        <v>1</v>
      </c>
      <c r="O284" s="15" t="s">
        <v>33</v>
      </c>
      <c r="P284" s="15" t="s">
        <v>33</v>
      </c>
      <c r="Q284" s="15" t="s">
        <v>33</v>
      </c>
      <c r="R284" s="15" t="s">
        <v>33</v>
      </c>
      <c r="S284" s="15" t="s">
        <v>33</v>
      </c>
      <c r="T284" s="15">
        <f t="shared" si="5"/>
        <v>5</v>
      </c>
    </row>
    <row r="285" spans="1:20">
      <c r="A285" s="11">
        <v>1906</v>
      </c>
      <c r="B285" s="5" t="s">
        <v>498</v>
      </c>
      <c r="C285" s="15">
        <v>1</v>
      </c>
      <c r="D285" s="15" t="s">
        <v>33</v>
      </c>
      <c r="E285" s="15" t="s">
        <v>33</v>
      </c>
      <c r="F285" s="15" t="s">
        <v>33</v>
      </c>
      <c r="G285" s="15" t="s">
        <v>33</v>
      </c>
      <c r="H285" s="15" t="s">
        <v>33</v>
      </c>
      <c r="I285" s="15">
        <v>1</v>
      </c>
      <c r="J285" s="15" t="s">
        <v>33</v>
      </c>
      <c r="K285" s="15" t="s">
        <v>33</v>
      </c>
      <c r="L285" s="15" t="s">
        <v>33</v>
      </c>
      <c r="M285" s="15" t="s">
        <v>33</v>
      </c>
      <c r="N285" s="15" t="s">
        <v>33</v>
      </c>
      <c r="O285" s="15" t="s">
        <v>33</v>
      </c>
      <c r="P285" s="15" t="s">
        <v>33</v>
      </c>
      <c r="Q285" s="15" t="s">
        <v>33</v>
      </c>
      <c r="R285" s="15" t="s">
        <v>33</v>
      </c>
      <c r="S285" s="15" t="s">
        <v>33</v>
      </c>
      <c r="T285" s="15">
        <f t="shared" si="5"/>
        <v>2</v>
      </c>
    </row>
    <row r="286" spans="1:20">
      <c r="A286" s="11">
        <v>1907</v>
      </c>
      <c r="B286" s="5" t="s">
        <v>324</v>
      </c>
      <c r="C286" s="15" t="s">
        <v>33</v>
      </c>
      <c r="D286" s="15" t="s">
        <v>33</v>
      </c>
      <c r="E286" s="15" t="s">
        <v>33</v>
      </c>
      <c r="F286" s="15" t="s">
        <v>33</v>
      </c>
      <c r="G286" s="15" t="s">
        <v>33</v>
      </c>
      <c r="H286" s="15">
        <v>1</v>
      </c>
      <c r="I286" s="15">
        <v>1</v>
      </c>
      <c r="J286" s="15" t="s">
        <v>33</v>
      </c>
      <c r="K286" s="15" t="s">
        <v>33</v>
      </c>
      <c r="L286" s="15" t="s">
        <v>33</v>
      </c>
      <c r="M286" s="15" t="s">
        <v>33</v>
      </c>
      <c r="N286" s="15" t="s">
        <v>33</v>
      </c>
      <c r="O286" s="15" t="s">
        <v>33</v>
      </c>
      <c r="P286" s="15" t="s">
        <v>33</v>
      </c>
      <c r="Q286" s="15">
        <v>1</v>
      </c>
      <c r="R286" s="15">
        <v>1</v>
      </c>
      <c r="S286" s="15" t="s">
        <v>33</v>
      </c>
      <c r="T286" s="15">
        <f t="shared" si="5"/>
        <v>4</v>
      </c>
    </row>
    <row r="287" spans="1:20">
      <c r="A287" s="11">
        <v>1908</v>
      </c>
      <c r="B287" s="5" t="s">
        <v>325</v>
      </c>
      <c r="C287" s="15">
        <v>2</v>
      </c>
      <c r="D287" s="15" t="s">
        <v>33</v>
      </c>
      <c r="E287" s="15" t="s">
        <v>33</v>
      </c>
      <c r="F287" s="15" t="s">
        <v>33</v>
      </c>
      <c r="G287" s="15">
        <v>2</v>
      </c>
      <c r="H287" s="15" t="s">
        <v>33</v>
      </c>
      <c r="I287" s="15" t="s">
        <v>33</v>
      </c>
      <c r="J287" s="15" t="s">
        <v>33</v>
      </c>
      <c r="K287" s="15" t="s">
        <v>33</v>
      </c>
      <c r="L287" s="15" t="s">
        <v>33</v>
      </c>
      <c r="M287" s="15">
        <v>1</v>
      </c>
      <c r="N287" s="15" t="s">
        <v>33</v>
      </c>
      <c r="O287" s="15">
        <v>1</v>
      </c>
      <c r="P287" s="15" t="s">
        <v>33</v>
      </c>
      <c r="Q287" s="15">
        <v>1</v>
      </c>
      <c r="R287" s="15" t="s">
        <v>33</v>
      </c>
      <c r="S287" s="15" t="s">
        <v>33</v>
      </c>
      <c r="T287" s="15">
        <f t="shared" si="5"/>
        <v>7</v>
      </c>
    </row>
    <row r="288" spans="1:20">
      <c r="A288" s="11">
        <v>1909</v>
      </c>
      <c r="B288" s="5" t="s">
        <v>326</v>
      </c>
      <c r="C288" s="15">
        <v>74</v>
      </c>
      <c r="D288" s="15">
        <v>94</v>
      </c>
      <c r="E288" s="15">
        <v>106</v>
      </c>
      <c r="F288" s="15">
        <v>110</v>
      </c>
      <c r="G288" s="15">
        <v>106</v>
      </c>
      <c r="H288" s="15">
        <v>91</v>
      </c>
      <c r="I288" s="15">
        <v>88</v>
      </c>
      <c r="J288" s="15">
        <v>72</v>
      </c>
      <c r="K288" s="15">
        <v>77</v>
      </c>
      <c r="L288" s="15">
        <v>76</v>
      </c>
      <c r="M288" s="15">
        <v>52</v>
      </c>
      <c r="N288" s="15">
        <v>42</v>
      </c>
      <c r="O288" s="15">
        <v>32</v>
      </c>
      <c r="P288" s="15">
        <v>34</v>
      </c>
      <c r="Q288" s="15">
        <v>23</v>
      </c>
      <c r="R288" s="15">
        <v>12</v>
      </c>
      <c r="S288" s="15">
        <v>13</v>
      </c>
      <c r="T288" s="15">
        <f t="shared" si="5"/>
        <v>1102</v>
      </c>
    </row>
    <row r="289" spans="1:20">
      <c r="A289" s="11">
        <v>1910</v>
      </c>
      <c r="B289" s="5" t="s">
        <v>327</v>
      </c>
      <c r="C289" s="15">
        <v>1</v>
      </c>
      <c r="D289" s="15">
        <v>2</v>
      </c>
      <c r="E289" s="15" t="s">
        <v>33</v>
      </c>
      <c r="F289" s="15">
        <v>1</v>
      </c>
      <c r="G289" s="15">
        <v>2</v>
      </c>
      <c r="H289" s="15">
        <v>1</v>
      </c>
      <c r="I289" s="15">
        <v>2</v>
      </c>
      <c r="J289" s="15">
        <v>1</v>
      </c>
      <c r="K289" s="15" t="s">
        <v>33</v>
      </c>
      <c r="L289" s="15">
        <v>1</v>
      </c>
      <c r="M289" s="15" t="s">
        <v>33</v>
      </c>
      <c r="N289" s="15" t="s">
        <v>33</v>
      </c>
      <c r="O289" s="15">
        <v>3</v>
      </c>
      <c r="P289" s="15" t="s">
        <v>33</v>
      </c>
      <c r="Q289" s="15">
        <v>1</v>
      </c>
      <c r="R289" s="15" t="s">
        <v>33</v>
      </c>
      <c r="S289" s="15">
        <v>1</v>
      </c>
      <c r="T289" s="15">
        <f t="shared" si="5"/>
        <v>16</v>
      </c>
    </row>
    <row r="290" spans="1:20">
      <c r="A290" s="11">
        <v>1911</v>
      </c>
      <c r="B290" s="5" t="s">
        <v>328</v>
      </c>
      <c r="C290" s="15">
        <v>2</v>
      </c>
      <c r="D290" s="15" t="s">
        <v>33</v>
      </c>
      <c r="E290" s="15" t="s">
        <v>33</v>
      </c>
      <c r="F290" s="15">
        <v>1</v>
      </c>
      <c r="G290" s="15" t="s">
        <v>33</v>
      </c>
      <c r="H290" s="15">
        <v>4</v>
      </c>
      <c r="I290" s="15" t="s">
        <v>33</v>
      </c>
      <c r="J290" s="15" t="s">
        <v>33</v>
      </c>
      <c r="K290" s="15">
        <v>2</v>
      </c>
      <c r="L290" s="15" t="s">
        <v>33</v>
      </c>
      <c r="M290" s="15">
        <v>1</v>
      </c>
      <c r="N290" s="15">
        <v>3</v>
      </c>
      <c r="O290" s="15" t="s">
        <v>33</v>
      </c>
      <c r="P290" s="15">
        <v>1</v>
      </c>
      <c r="Q290" s="15" t="s">
        <v>33</v>
      </c>
      <c r="R290" s="15">
        <v>2</v>
      </c>
      <c r="S290" s="15" t="s">
        <v>33</v>
      </c>
      <c r="T290" s="15">
        <f t="shared" si="5"/>
        <v>16</v>
      </c>
    </row>
    <row r="291" spans="1:20">
      <c r="A291" s="11">
        <v>1912</v>
      </c>
      <c r="B291" s="5" t="s">
        <v>329</v>
      </c>
      <c r="C291" s="15" t="s">
        <v>33</v>
      </c>
      <c r="D291" s="15" t="s">
        <v>33</v>
      </c>
      <c r="E291" s="15" t="s">
        <v>33</v>
      </c>
      <c r="F291" s="15">
        <v>3</v>
      </c>
      <c r="G291" s="15" t="s">
        <v>33</v>
      </c>
      <c r="H291" s="15" t="s">
        <v>33</v>
      </c>
      <c r="I291" s="15" t="s">
        <v>33</v>
      </c>
      <c r="J291" s="15">
        <v>1</v>
      </c>
      <c r="K291" s="15" t="s">
        <v>33</v>
      </c>
      <c r="L291" s="15">
        <v>1</v>
      </c>
      <c r="M291" s="15" t="s">
        <v>33</v>
      </c>
      <c r="N291" s="15">
        <v>2</v>
      </c>
      <c r="O291" s="15" t="s">
        <v>33</v>
      </c>
      <c r="P291" s="15" t="s">
        <v>33</v>
      </c>
      <c r="Q291" s="15">
        <v>1</v>
      </c>
      <c r="R291" s="15" t="s">
        <v>33</v>
      </c>
      <c r="S291" s="15" t="s">
        <v>33</v>
      </c>
      <c r="T291" s="15">
        <f t="shared" si="5"/>
        <v>8</v>
      </c>
    </row>
    <row r="292" spans="1:20">
      <c r="A292" s="11">
        <v>1913</v>
      </c>
      <c r="B292" s="5" t="s">
        <v>330</v>
      </c>
      <c r="C292" s="15">
        <v>1</v>
      </c>
      <c r="D292" s="15">
        <v>2</v>
      </c>
      <c r="E292" s="15" t="s">
        <v>33</v>
      </c>
      <c r="F292" s="15">
        <v>1</v>
      </c>
      <c r="G292" s="15">
        <v>3</v>
      </c>
      <c r="H292" s="15">
        <v>5</v>
      </c>
      <c r="I292" s="15" t="s">
        <v>33</v>
      </c>
      <c r="J292" s="15">
        <v>2</v>
      </c>
      <c r="K292" s="15">
        <v>1</v>
      </c>
      <c r="L292" s="15">
        <v>1</v>
      </c>
      <c r="M292" s="15">
        <v>1</v>
      </c>
      <c r="N292" s="15">
        <v>1</v>
      </c>
      <c r="O292" s="15">
        <v>1</v>
      </c>
      <c r="P292" s="15">
        <v>1</v>
      </c>
      <c r="Q292" s="15" t="s">
        <v>33</v>
      </c>
      <c r="R292" s="15" t="s">
        <v>33</v>
      </c>
      <c r="S292" s="15">
        <v>1</v>
      </c>
      <c r="T292" s="15">
        <f t="shared" si="5"/>
        <v>21</v>
      </c>
    </row>
    <row r="293" spans="1:20">
      <c r="A293" s="11">
        <v>1914</v>
      </c>
      <c r="B293" s="5" t="s">
        <v>331</v>
      </c>
      <c r="C293" s="15" t="s">
        <v>33</v>
      </c>
      <c r="D293" s="15" t="s">
        <v>33</v>
      </c>
      <c r="E293" s="15">
        <v>1</v>
      </c>
      <c r="F293" s="15" t="s">
        <v>33</v>
      </c>
      <c r="G293" s="15">
        <v>1</v>
      </c>
      <c r="H293" s="15" t="s">
        <v>33</v>
      </c>
      <c r="I293" s="15" t="s">
        <v>33</v>
      </c>
      <c r="J293" s="15" t="s">
        <v>33</v>
      </c>
      <c r="K293" s="15" t="s">
        <v>33</v>
      </c>
      <c r="L293" s="15">
        <v>3</v>
      </c>
      <c r="M293" s="15" t="s">
        <v>33</v>
      </c>
      <c r="N293" s="15">
        <v>2</v>
      </c>
      <c r="O293" s="15" t="s">
        <v>33</v>
      </c>
      <c r="P293" s="15" t="s">
        <v>33</v>
      </c>
      <c r="Q293" s="15" t="s">
        <v>33</v>
      </c>
      <c r="R293" s="15" t="s">
        <v>33</v>
      </c>
      <c r="S293" s="15" t="s">
        <v>33</v>
      </c>
      <c r="T293" s="15">
        <f t="shared" si="5"/>
        <v>7</v>
      </c>
    </row>
    <row r="294" spans="1:20">
      <c r="A294" s="11">
        <v>1915</v>
      </c>
      <c r="B294" s="5" t="s">
        <v>332</v>
      </c>
      <c r="C294" s="15">
        <v>1</v>
      </c>
      <c r="D294" s="15" t="s">
        <v>33</v>
      </c>
      <c r="E294" s="15" t="s">
        <v>33</v>
      </c>
      <c r="F294" s="15">
        <v>1</v>
      </c>
      <c r="G294" s="15" t="s">
        <v>33</v>
      </c>
      <c r="H294" s="15" t="s">
        <v>33</v>
      </c>
      <c r="I294" s="15" t="s">
        <v>33</v>
      </c>
      <c r="J294" s="15" t="s">
        <v>33</v>
      </c>
      <c r="K294" s="15" t="s">
        <v>33</v>
      </c>
      <c r="L294" s="15">
        <v>1</v>
      </c>
      <c r="M294" s="15" t="s">
        <v>33</v>
      </c>
      <c r="N294" s="15">
        <v>1</v>
      </c>
      <c r="O294" s="15">
        <v>1</v>
      </c>
      <c r="P294" s="15">
        <v>1</v>
      </c>
      <c r="Q294" s="15" t="s">
        <v>33</v>
      </c>
      <c r="R294" s="15" t="s">
        <v>33</v>
      </c>
      <c r="S294" s="15" t="s">
        <v>33</v>
      </c>
      <c r="T294" s="15">
        <f t="shared" si="5"/>
        <v>6</v>
      </c>
    </row>
    <row r="295" spans="1:20">
      <c r="A295" s="11">
        <v>1916</v>
      </c>
      <c r="B295" s="5" t="s">
        <v>333</v>
      </c>
      <c r="C295" s="15">
        <v>1</v>
      </c>
      <c r="D295" s="15" t="s">
        <v>33</v>
      </c>
      <c r="E295" s="15" t="s">
        <v>33</v>
      </c>
      <c r="F295" s="15">
        <v>2</v>
      </c>
      <c r="G295" s="15">
        <v>1</v>
      </c>
      <c r="H295" s="15" t="s">
        <v>33</v>
      </c>
      <c r="I295" s="15" t="s">
        <v>33</v>
      </c>
      <c r="J295" s="15" t="s">
        <v>33</v>
      </c>
      <c r="K295" s="15" t="s">
        <v>33</v>
      </c>
      <c r="L295" s="15">
        <v>2</v>
      </c>
      <c r="M295" s="15">
        <v>1</v>
      </c>
      <c r="N295" s="15" t="s">
        <v>33</v>
      </c>
      <c r="O295" s="15">
        <v>1</v>
      </c>
      <c r="P295" s="15" t="s">
        <v>33</v>
      </c>
      <c r="Q295" s="15" t="s">
        <v>33</v>
      </c>
      <c r="R295" s="15">
        <v>1</v>
      </c>
      <c r="S295" s="15">
        <v>1</v>
      </c>
      <c r="T295" s="15">
        <f t="shared" si="5"/>
        <v>10</v>
      </c>
    </row>
    <row r="296" spans="1:20">
      <c r="A296" s="11">
        <v>1917</v>
      </c>
      <c r="B296" s="5" t="s">
        <v>334</v>
      </c>
      <c r="C296" s="15">
        <v>50</v>
      </c>
      <c r="D296" s="15">
        <v>44</v>
      </c>
      <c r="E296" s="15">
        <v>75</v>
      </c>
      <c r="F296" s="15">
        <v>72</v>
      </c>
      <c r="G296" s="15">
        <v>73</v>
      </c>
      <c r="H296" s="15">
        <v>63</v>
      </c>
      <c r="I296" s="15">
        <v>57</v>
      </c>
      <c r="J296" s="15">
        <v>52</v>
      </c>
      <c r="K296" s="15">
        <v>47</v>
      </c>
      <c r="L296" s="15">
        <v>46</v>
      </c>
      <c r="M296" s="15">
        <v>36</v>
      </c>
      <c r="N296" s="15">
        <v>27</v>
      </c>
      <c r="O296" s="15">
        <v>27</v>
      </c>
      <c r="P296" s="15">
        <v>15</v>
      </c>
      <c r="Q296" s="15">
        <v>11</v>
      </c>
      <c r="R296" s="15">
        <v>11</v>
      </c>
      <c r="S296" s="15">
        <v>3</v>
      </c>
      <c r="T296" s="15">
        <f t="shared" si="5"/>
        <v>709</v>
      </c>
    </row>
    <row r="297" spans="1:20">
      <c r="A297" s="11">
        <v>1919</v>
      </c>
      <c r="B297" s="5" t="s">
        <v>499</v>
      </c>
      <c r="C297" s="15" t="s">
        <v>33</v>
      </c>
      <c r="D297" s="15" t="s">
        <v>33</v>
      </c>
      <c r="E297" s="15" t="s">
        <v>33</v>
      </c>
      <c r="F297" s="15">
        <v>1</v>
      </c>
      <c r="G297" s="15">
        <v>1</v>
      </c>
      <c r="H297" s="15" t="s">
        <v>33</v>
      </c>
      <c r="I297" s="15" t="s">
        <v>33</v>
      </c>
      <c r="J297" s="15" t="s">
        <v>33</v>
      </c>
      <c r="K297" s="15" t="s">
        <v>33</v>
      </c>
      <c r="L297" s="15" t="s">
        <v>33</v>
      </c>
      <c r="M297" s="15" t="s">
        <v>33</v>
      </c>
      <c r="N297" s="15" t="s">
        <v>33</v>
      </c>
      <c r="O297" s="15" t="s">
        <v>33</v>
      </c>
      <c r="P297" s="15" t="s">
        <v>33</v>
      </c>
      <c r="Q297" s="15" t="s">
        <v>33</v>
      </c>
      <c r="R297" s="15" t="s">
        <v>33</v>
      </c>
      <c r="S297" s="15" t="s">
        <v>33</v>
      </c>
      <c r="T297" s="15">
        <f t="shared" si="5"/>
        <v>2</v>
      </c>
    </row>
    <row r="298" spans="1:20">
      <c r="A298" s="11">
        <v>1921</v>
      </c>
      <c r="B298" s="5" t="s">
        <v>500</v>
      </c>
      <c r="C298" s="15" t="s">
        <v>33</v>
      </c>
      <c r="D298" s="15" t="s">
        <v>33</v>
      </c>
      <c r="E298" s="15" t="s">
        <v>33</v>
      </c>
      <c r="F298" s="15" t="s">
        <v>33</v>
      </c>
      <c r="G298" s="15" t="s">
        <v>33</v>
      </c>
      <c r="H298" s="15" t="s">
        <v>33</v>
      </c>
      <c r="I298" s="15" t="s">
        <v>33</v>
      </c>
      <c r="J298" s="15" t="s">
        <v>33</v>
      </c>
      <c r="K298" s="15" t="s">
        <v>33</v>
      </c>
      <c r="L298" s="15" t="s">
        <v>33</v>
      </c>
      <c r="M298" s="15" t="s">
        <v>33</v>
      </c>
      <c r="N298" s="15">
        <v>1</v>
      </c>
      <c r="O298" s="15" t="s">
        <v>33</v>
      </c>
      <c r="P298" s="15" t="s">
        <v>33</v>
      </c>
      <c r="Q298" s="15" t="s">
        <v>33</v>
      </c>
      <c r="R298" s="15" t="s">
        <v>33</v>
      </c>
      <c r="S298" s="15" t="s">
        <v>33</v>
      </c>
      <c r="T298" s="15">
        <f t="shared" si="5"/>
        <v>1</v>
      </c>
    </row>
    <row r="299" spans="1:20">
      <c r="A299" s="11">
        <v>1922</v>
      </c>
      <c r="B299" s="5" t="s">
        <v>335</v>
      </c>
      <c r="C299" s="15">
        <v>1</v>
      </c>
      <c r="D299" s="15" t="s">
        <v>33</v>
      </c>
      <c r="E299" s="15" t="s">
        <v>33</v>
      </c>
      <c r="F299" s="15" t="s">
        <v>33</v>
      </c>
      <c r="G299" s="15" t="s">
        <v>33</v>
      </c>
      <c r="H299" s="15">
        <v>1</v>
      </c>
      <c r="I299" s="15" t="s">
        <v>33</v>
      </c>
      <c r="J299" s="15">
        <v>1</v>
      </c>
      <c r="K299" s="15">
        <v>2</v>
      </c>
      <c r="L299" s="15">
        <v>1</v>
      </c>
      <c r="M299" s="15" t="s">
        <v>33</v>
      </c>
      <c r="N299" s="15">
        <v>1</v>
      </c>
      <c r="O299" s="15" t="s">
        <v>33</v>
      </c>
      <c r="P299" s="15">
        <v>1</v>
      </c>
      <c r="Q299" s="15" t="s">
        <v>33</v>
      </c>
      <c r="R299" s="15" t="s">
        <v>33</v>
      </c>
      <c r="S299" s="15" t="s">
        <v>33</v>
      </c>
      <c r="T299" s="15">
        <f t="shared" si="5"/>
        <v>8</v>
      </c>
    </row>
    <row r="300" spans="1:20">
      <c r="A300" s="11">
        <v>1981</v>
      </c>
      <c r="B300" s="5" t="s">
        <v>336</v>
      </c>
      <c r="C300" s="15">
        <v>24</v>
      </c>
      <c r="D300" s="15">
        <v>29</v>
      </c>
      <c r="E300" s="15">
        <v>33</v>
      </c>
      <c r="F300" s="15">
        <v>36</v>
      </c>
      <c r="G300" s="15">
        <v>36</v>
      </c>
      <c r="H300" s="15">
        <v>26</v>
      </c>
      <c r="I300" s="15">
        <v>22</v>
      </c>
      <c r="J300" s="15">
        <v>32</v>
      </c>
      <c r="K300" s="15">
        <v>24</v>
      </c>
      <c r="L300" s="15">
        <v>15</v>
      </c>
      <c r="M300" s="15">
        <v>20</v>
      </c>
      <c r="N300" s="15">
        <v>15</v>
      </c>
      <c r="O300" s="15">
        <v>7</v>
      </c>
      <c r="P300" s="15">
        <v>6</v>
      </c>
      <c r="Q300" s="15">
        <v>2</v>
      </c>
      <c r="R300" s="15">
        <v>5</v>
      </c>
      <c r="S300" s="15">
        <v>6</v>
      </c>
      <c r="T300" s="15">
        <f t="shared" si="5"/>
        <v>338</v>
      </c>
    </row>
    <row r="301" spans="1:20">
      <c r="A301" s="11">
        <v>1982</v>
      </c>
      <c r="B301" s="5" t="s">
        <v>337</v>
      </c>
      <c r="C301" s="15" t="s">
        <v>33</v>
      </c>
      <c r="D301" s="15" t="s">
        <v>33</v>
      </c>
      <c r="E301" s="15" t="s">
        <v>33</v>
      </c>
      <c r="F301" s="15" t="s">
        <v>33</v>
      </c>
      <c r="G301" s="15" t="s">
        <v>33</v>
      </c>
      <c r="H301" s="15" t="s">
        <v>33</v>
      </c>
      <c r="I301" s="15" t="s">
        <v>33</v>
      </c>
      <c r="J301" s="15" t="s">
        <v>33</v>
      </c>
      <c r="K301" s="15" t="s">
        <v>33</v>
      </c>
      <c r="L301" s="15" t="s">
        <v>33</v>
      </c>
      <c r="M301" s="15">
        <v>1</v>
      </c>
      <c r="N301" s="15" t="s">
        <v>33</v>
      </c>
      <c r="O301" s="15" t="s">
        <v>33</v>
      </c>
      <c r="P301" s="15" t="s">
        <v>33</v>
      </c>
      <c r="Q301" s="15" t="s">
        <v>33</v>
      </c>
      <c r="R301" s="15" t="s">
        <v>33</v>
      </c>
      <c r="S301" s="15">
        <v>1</v>
      </c>
      <c r="T301" s="15">
        <f t="shared" si="5"/>
        <v>2</v>
      </c>
    </row>
    <row r="302" spans="1:20">
      <c r="A302" s="11">
        <v>1983</v>
      </c>
      <c r="B302" s="5" t="s">
        <v>338</v>
      </c>
      <c r="C302" s="15" t="s">
        <v>33</v>
      </c>
      <c r="D302" s="15">
        <v>2</v>
      </c>
      <c r="E302" s="15">
        <v>1</v>
      </c>
      <c r="F302" s="15">
        <v>2</v>
      </c>
      <c r="G302" s="15" t="s">
        <v>33</v>
      </c>
      <c r="H302" s="15" t="s">
        <v>33</v>
      </c>
      <c r="I302" s="15">
        <v>3</v>
      </c>
      <c r="J302" s="15" t="s">
        <v>33</v>
      </c>
      <c r="K302" s="15">
        <v>1</v>
      </c>
      <c r="L302" s="15" t="s">
        <v>33</v>
      </c>
      <c r="M302" s="15" t="s">
        <v>33</v>
      </c>
      <c r="N302" s="15" t="s">
        <v>33</v>
      </c>
      <c r="O302" s="15" t="s">
        <v>33</v>
      </c>
      <c r="P302" s="15" t="s">
        <v>33</v>
      </c>
      <c r="Q302" s="15" t="s">
        <v>33</v>
      </c>
      <c r="R302" s="15" t="s">
        <v>33</v>
      </c>
      <c r="S302" s="15" t="s">
        <v>33</v>
      </c>
      <c r="T302" s="15">
        <f t="shared" si="5"/>
        <v>9</v>
      </c>
    </row>
    <row r="303" spans="1:20">
      <c r="A303" s="11">
        <v>1984</v>
      </c>
      <c r="B303" s="5" t="s">
        <v>339</v>
      </c>
      <c r="C303" s="15" t="s">
        <v>33</v>
      </c>
      <c r="D303" s="15" t="s">
        <v>33</v>
      </c>
      <c r="E303" s="15" t="s">
        <v>33</v>
      </c>
      <c r="F303" s="15" t="s">
        <v>33</v>
      </c>
      <c r="G303" s="15" t="s">
        <v>33</v>
      </c>
      <c r="H303" s="15" t="s">
        <v>33</v>
      </c>
      <c r="I303" s="15" t="s">
        <v>33</v>
      </c>
      <c r="J303" s="15" t="s">
        <v>33</v>
      </c>
      <c r="K303" s="15" t="s">
        <v>33</v>
      </c>
      <c r="L303" s="15" t="s">
        <v>33</v>
      </c>
      <c r="M303" s="15">
        <v>1</v>
      </c>
      <c r="N303" s="15" t="s">
        <v>33</v>
      </c>
      <c r="O303" s="15" t="s">
        <v>33</v>
      </c>
      <c r="P303" s="15" t="s">
        <v>33</v>
      </c>
      <c r="Q303" s="15" t="s">
        <v>33</v>
      </c>
      <c r="R303" s="15" t="s">
        <v>33</v>
      </c>
      <c r="S303" s="15" t="s">
        <v>33</v>
      </c>
      <c r="T303" s="15">
        <f t="shared" si="5"/>
        <v>1</v>
      </c>
    </row>
    <row r="304" spans="1:20">
      <c r="A304" s="11">
        <v>1985</v>
      </c>
      <c r="B304" s="5" t="s">
        <v>340</v>
      </c>
      <c r="C304" s="15" t="s">
        <v>33</v>
      </c>
      <c r="D304" s="15" t="s">
        <v>33</v>
      </c>
      <c r="E304" s="15" t="s">
        <v>33</v>
      </c>
      <c r="F304" s="15" t="s">
        <v>33</v>
      </c>
      <c r="G304" s="15" t="s">
        <v>33</v>
      </c>
      <c r="H304" s="15" t="s">
        <v>33</v>
      </c>
      <c r="I304" s="15" t="s">
        <v>33</v>
      </c>
      <c r="J304" s="15" t="s">
        <v>33</v>
      </c>
      <c r="K304" s="15" t="s">
        <v>33</v>
      </c>
      <c r="L304" s="15" t="s">
        <v>33</v>
      </c>
      <c r="M304" s="15" t="s">
        <v>33</v>
      </c>
      <c r="N304" s="15" t="s">
        <v>33</v>
      </c>
      <c r="O304" s="15" t="s">
        <v>33</v>
      </c>
      <c r="P304" s="15" t="s">
        <v>33</v>
      </c>
      <c r="Q304" s="15" t="s">
        <v>33</v>
      </c>
      <c r="R304" s="15" t="s">
        <v>33</v>
      </c>
      <c r="S304" s="15" t="s">
        <v>33</v>
      </c>
      <c r="T304" s="15" t="s">
        <v>33</v>
      </c>
    </row>
    <row r="305" spans="1:20">
      <c r="A305" s="11">
        <v>1988</v>
      </c>
      <c r="B305" s="5" t="s">
        <v>341</v>
      </c>
      <c r="C305" s="15" t="s">
        <v>33</v>
      </c>
      <c r="D305" s="15" t="s">
        <v>33</v>
      </c>
      <c r="E305" s="15" t="s">
        <v>33</v>
      </c>
      <c r="F305" s="15" t="s">
        <v>33</v>
      </c>
      <c r="G305" s="15" t="s">
        <v>33</v>
      </c>
      <c r="H305" s="15" t="s">
        <v>33</v>
      </c>
      <c r="I305" s="15" t="s">
        <v>33</v>
      </c>
      <c r="J305" s="15" t="s">
        <v>33</v>
      </c>
      <c r="K305" s="15" t="s">
        <v>33</v>
      </c>
      <c r="L305" s="15" t="s">
        <v>33</v>
      </c>
      <c r="M305" s="15" t="s">
        <v>33</v>
      </c>
      <c r="N305" s="15" t="s">
        <v>33</v>
      </c>
      <c r="O305" s="15">
        <v>1</v>
      </c>
      <c r="P305" s="15" t="s">
        <v>33</v>
      </c>
      <c r="Q305" s="15" t="s">
        <v>33</v>
      </c>
      <c r="R305" s="15" t="s">
        <v>33</v>
      </c>
      <c r="S305" s="15" t="s">
        <v>33</v>
      </c>
      <c r="T305" s="15">
        <f t="shared" si="5"/>
        <v>1</v>
      </c>
    </row>
    <row r="306" spans="1:20">
      <c r="A306" s="11">
        <v>1992</v>
      </c>
      <c r="B306" s="5" t="s">
        <v>342</v>
      </c>
      <c r="C306" s="15">
        <v>3</v>
      </c>
      <c r="D306" s="15">
        <v>3</v>
      </c>
      <c r="E306" s="15">
        <v>6</v>
      </c>
      <c r="F306" s="15">
        <v>3</v>
      </c>
      <c r="G306" s="15">
        <v>1</v>
      </c>
      <c r="H306" s="15">
        <v>2</v>
      </c>
      <c r="I306" s="15">
        <v>1</v>
      </c>
      <c r="J306" s="15">
        <v>1</v>
      </c>
      <c r="K306" s="15">
        <v>1</v>
      </c>
      <c r="L306" s="15">
        <v>2</v>
      </c>
      <c r="M306" s="15">
        <v>2</v>
      </c>
      <c r="N306" s="15" t="s">
        <v>33</v>
      </c>
      <c r="O306" s="15" t="s">
        <v>33</v>
      </c>
      <c r="P306" s="15">
        <v>1</v>
      </c>
      <c r="Q306" s="15" t="s">
        <v>33</v>
      </c>
      <c r="R306" s="15" t="s">
        <v>33</v>
      </c>
      <c r="S306" s="15" t="s">
        <v>33</v>
      </c>
      <c r="T306" s="15">
        <f t="shared" si="5"/>
        <v>26</v>
      </c>
    </row>
    <row r="307" spans="1:20">
      <c r="A307" s="11">
        <v>1994</v>
      </c>
      <c r="B307" s="5" t="s">
        <v>343</v>
      </c>
      <c r="C307" s="15">
        <v>5</v>
      </c>
      <c r="D307" s="15">
        <v>4</v>
      </c>
      <c r="E307" s="15">
        <v>5</v>
      </c>
      <c r="F307" s="15">
        <v>1</v>
      </c>
      <c r="G307" s="15">
        <v>3</v>
      </c>
      <c r="H307" s="15">
        <v>5</v>
      </c>
      <c r="I307" s="15">
        <v>2</v>
      </c>
      <c r="J307" s="15">
        <v>2</v>
      </c>
      <c r="K307" s="15">
        <v>2</v>
      </c>
      <c r="L307" s="15">
        <v>4</v>
      </c>
      <c r="M307" s="15">
        <v>3</v>
      </c>
      <c r="N307" s="15">
        <v>1</v>
      </c>
      <c r="O307" s="15" t="s">
        <v>33</v>
      </c>
      <c r="P307" s="15">
        <v>1</v>
      </c>
      <c r="Q307" s="15">
        <v>1</v>
      </c>
      <c r="R307" s="15" t="s">
        <v>33</v>
      </c>
      <c r="S307" s="15" t="s">
        <v>33</v>
      </c>
      <c r="T307" s="15">
        <f t="shared" si="5"/>
        <v>39</v>
      </c>
    </row>
    <row r="308" spans="1:20">
      <c r="A308" s="11">
        <v>1995</v>
      </c>
      <c r="B308" s="5" t="s">
        <v>344</v>
      </c>
      <c r="C308" s="15" t="s">
        <v>33</v>
      </c>
      <c r="D308" s="15" t="s">
        <v>33</v>
      </c>
      <c r="E308" s="15" t="s">
        <v>33</v>
      </c>
      <c r="F308" s="15">
        <v>1</v>
      </c>
      <c r="G308" s="15">
        <v>1</v>
      </c>
      <c r="H308" s="15" t="s">
        <v>33</v>
      </c>
      <c r="I308" s="15" t="s">
        <v>33</v>
      </c>
      <c r="J308" s="15" t="s">
        <v>33</v>
      </c>
      <c r="K308" s="15" t="s">
        <v>33</v>
      </c>
      <c r="L308" s="15" t="s">
        <v>33</v>
      </c>
      <c r="M308" s="15" t="s">
        <v>33</v>
      </c>
      <c r="N308" s="15" t="s">
        <v>33</v>
      </c>
      <c r="O308" s="15" t="s">
        <v>33</v>
      </c>
      <c r="P308" s="15" t="s">
        <v>33</v>
      </c>
      <c r="Q308" s="15" t="s">
        <v>33</v>
      </c>
      <c r="R308" s="15">
        <v>1</v>
      </c>
      <c r="S308" s="15" t="s">
        <v>33</v>
      </c>
      <c r="T308" s="15">
        <f t="shared" si="5"/>
        <v>3</v>
      </c>
    </row>
    <row r="309" spans="1:20">
      <c r="A309" s="11">
        <v>1997</v>
      </c>
      <c r="B309" s="5" t="s">
        <v>345</v>
      </c>
      <c r="C309" s="15">
        <v>1</v>
      </c>
      <c r="D309" s="15">
        <v>1</v>
      </c>
      <c r="E309" s="15" t="s">
        <v>33</v>
      </c>
      <c r="F309" s="15">
        <v>1</v>
      </c>
      <c r="G309" s="15" t="s">
        <v>33</v>
      </c>
      <c r="H309" s="15">
        <v>2</v>
      </c>
      <c r="I309" s="15">
        <v>3</v>
      </c>
      <c r="J309" s="15" t="s">
        <v>33</v>
      </c>
      <c r="K309" s="15">
        <v>1</v>
      </c>
      <c r="L309" s="15">
        <v>1</v>
      </c>
      <c r="M309" s="15" t="s">
        <v>33</v>
      </c>
      <c r="N309" s="15" t="s">
        <v>33</v>
      </c>
      <c r="O309" s="15">
        <v>1</v>
      </c>
      <c r="P309" s="15">
        <v>1</v>
      </c>
      <c r="Q309" s="15">
        <v>1</v>
      </c>
      <c r="R309" s="15" t="s">
        <v>33</v>
      </c>
      <c r="S309" s="15" t="s">
        <v>33</v>
      </c>
      <c r="T309" s="15">
        <f t="shared" si="5"/>
        <v>13</v>
      </c>
    </row>
    <row r="310" spans="1:20">
      <c r="A310" s="11">
        <v>1999</v>
      </c>
      <c r="B310" s="5" t="s">
        <v>346</v>
      </c>
      <c r="C310" s="15" t="s">
        <v>33</v>
      </c>
      <c r="D310" s="15" t="s">
        <v>33</v>
      </c>
      <c r="E310" s="15" t="s">
        <v>33</v>
      </c>
      <c r="F310" s="15">
        <v>1</v>
      </c>
      <c r="G310" s="15" t="s">
        <v>33</v>
      </c>
      <c r="H310" s="15" t="s">
        <v>33</v>
      </c>
      <c r="I310" s="15" t="s">
        <v>33</v>
      </c>
      <c r="J310" s="15" t="s">
        <v>33</v>
      </c>
      <c r="K310" s="15" t="s">
        <v>33</v>
      </c>
      <c r="L310" s="15">
        <v>1</v>
      </c>
      <c r="M310" s="15" t="s">
        <v>33</v>
      </c>
      <c r="N310" s="15" t="s">
        <v>33</v>
      </c>
      <c r="O310" s="15" t="s">
        <v>33</v>
      </c>
      <c r="P310" s="15" t="s">
        <v>33</v>
      </c>
      <c r="Q310" s="15" t="s">
        <v>33</v>
      </c>
      <c r="R310" s="15" t="s">
        <v>33</v>
      </c>
      <c r="S310" s="15" t="s">
        <v>33</v>
      </c>
      <c r="T310" s="15">
        <f t="shared" si="5"/>
        <v>2</v>
      </c>
    </row>
    <row r="311" spans="1:20">
      <c r="A311" s="11">
        <v>2001</v>
      </c>
      <c r="B311" s="5" t="s">
        <v>348</v>
      </c>
      <c r="C311" s="15">
        <v>46</v>
      </c>
      <c r="D311" s="15">
        <v>41</v>
      </c>
      <c r="E311" s="15">
        <v>43</v>
      </c>
      <c r="F311" s="15">
        <v>61</v>
      </c>
      <c r="G311" s="15">
        <v>48</v>
      </c>
      <c r="H311" s="15">
        <v>32</v>
      </c>
      <c r="I311" s="15">
        <v>39</v>
      </c>
      <c r="J311" s="15">
        <v>39</v>
      </c>
      <c r="K311" s="15">
        <v>34</v>
      </c>
      <c r="L311" s="15">
        <v>36</v>
      </c>
      <c r="M311" s="15">
        <v>35</v>
      </c>
      <c r="N311" s="15">
        <v>31</v>
      </c>
      <c r="O311" s="15">
        <v>9</v>
      </c>
      <c r="P311" s="15">
        <v>9</v>
      </c>
      <c r="Q311" s="15">
        <v>8</v>
      </c>
      <c r="R311" s="15">
        <v>3</v>
      </c>
      <c r="S311" s="15">
        <v>12</v>
      </c>
      <c r="T311" s="15">
        <f t="shared" si="5"/>
        <v>526</v>
      </c>
    </row>
    <row r="312" spans="1:20">
      <c r="A312" s="11">
        <v>2002</v>
      </c>
      <c r="B312" s="5" t="s">
        <v>349</v>
      </c>
      <c r="C312" s="15">
        <v>22</v>
      </c>
      <c r="D312" s="15">
        <v>28</v>
      </c>
      <c r="E312" s="15">
        <v>31</v>
      </c>
      <c r="F312" s="15">
        <v>25</v>
      </c>
      <c r="G312" s="15">
        <v>39</v>
      </c>
      <c r="H312" s="15">
        <v>24</v>
      </c>
      <c r="I312" s="15">
        <v>12</v>
      </c>
      <c r="J312" s="15">
        <v>20</v>
      </c>
      <c r="K312" s="15">
        <v>25</v>
      </c>
      <c r="L312" s="15">
        <v>19</v>
      </c>
      <c r="M312" s="15">
        <v>16</v>
      </c>
      <c r="N312" s="15">
        <v>18</v>
      </c>
      <c r="O312" s="15">
        <v>12</v>
      </c>
      <c r="P312" s="15">
        <v>8</v>
      </c>
      <c r="Q312" s="15">
        <v>6</v>
      </c>
      <c r="R312" s="15">
        <v>5</v>
      </c>
      <c r="S312" s="15">
        <v>6</v>
      </c>
      <c r="T312" s="15">
        <f t="shared" si="5"/>
        <v>316</v>
      </c>
    </row>
    <row r="313" spans="1:20">
      <c r="A313" s="11">
        <v>2003</v>
      </c>
      <c r="B313" s="5" t="s">
        <v>350</v>
      </c>
      <c r="C313" s="15">
        <v>969</v>
      </c>
      <c r="D313" s="15">
        <v>834</v>
      </c>
      <c r="E313" s="15">
        <v>963</v>
      </c>
      <c r="F313" s="15">
        <v>1036</v>
      </c>
      <c r="G313" s="15">
        <v>948</v>
      </c>
      <c r="H313" s="15">
        <v>771</v>
      </c>
      <c r="I313" s="15">
        <v>694</v>
      </c>
      <c r="J313" s="15">
        <v>674</v>
      </c>
      <c r="K313" s="15">
        <v>632</v>
      </c>
      <c r="L313" s="15">
        <v>553</v>
      </c>
      <c r="M313" s="15">
        <v>453</v>
      </c>
      <c r="N313" s="15">
        <v>373</v>
      </c>
      <c r="O313" s="15">
        <v>291</v>
      </c>
      <c r="P313" s="15">
        <v>210</v>
      </c>
      <c r="Q313" s="15">
        <v>177</v>
      </c>
      <c r="R313" s="15">
        <v>102</v>
      </c>
      <c r="S313" s="15">
        <v>115</v>
      </c>
      <c r="T313" s="15">
        <f t="shared" si="5"/>
        <v>9795</v>
      </c>
    </row>
    <row r="314" spans="1:20">
      <c r="A314" s="11">
        <v>2004</v>
      </c>
      <c r="B314" s="5" t="s">
        <v>351</v>
      </c>
      <c r="C314" s="15">
        <v>578</v>
      </c>
      <c r="D314" s="15">
        <v>484</v>
      </c>
      <c r="E314" s="15">
        <v>584</v>
      </c>
      <c r="F314" s="15">
        <v>632</v>
      </c>
      <c r="G314" s="15">
        <v>550</v>
      </c>
      <c r="H314" s="15">
        <v>472</v>
      </c>
      <c r="I314" s="15">
        <v>394</v>
      </c>
      <c r="J314" s="15">
        <v>364</v>
      </c>
      <c r="K314" s="15">
        <v>326</v>
      </c>
      <c r="L314" s="15">
        <v>295</v>
      </c>
      <c r="M314" s="15">
        <v>245</v>
      </c>
      <c r="N314" s="15">
        <v>181</v>
      </c>
      <c r="O314" s="15">
        <v>132</v>
      </c>
      <c r="P314" s="15">
        <v>107</v>
      </c>
      <c r="Q314" s="15">
        <v>92</v>
      </c>
      <c r="R314" s="15">
        <v>51</v>
      </c>
      <c r="S314" s="15">
        <v>68</v>
      </c>
      <c r="T314" s="15">
        <f t="shared" si="5"/>
        <v>5555</v>
      </c>
    </row>
    <row r="315" spans="1:20">
      <c r="A315" s="11">
        <v>2005</v>
      </c>
      <c r="B315" s="5" t="s">
        <v>352</v>
      </c>
      <c r="C315" s="15">
        <v>169</v>
      </c>
      <c r="D315" s="15">
        <v>167</v>
      </c>
      <c r="E315" s="15">
        <v>216</v>
      </c>
      <c r="F315" s="15">
        <v>228</v>
      </c>
      <c r="G315" s="15">
        <v>195</v>
      </c>
      <c r="H315" s="15">
        <v>160</v>
      </c>
      <c r="I315" s="15">
        <v>124</v>
      </c>
      <c r="J315" s="15">
        <v>126</v>
      </c>
      <c r="K315" s="15">
        <v>158</v>
      </c>
      <c r="L315" s="15">
        <v>129</v>
      </c>
      <c r="M315" s="15">
        <v>93</v>
      </c>
      <c r="N315" s="15">
        <v>92</v>
      </c>
      <c r="O315" s="15">
        <v>58</v>
      </c>
      <c r="P315" s="15">
        <v>59</v>
      </c>
      <c r="Q315" s="15">
        <v>34</v>
      </c>
      <c r="R315" s="15">
        <v>22</v>
      </c>
      <c r="S315" s="15">
        <v>28</v>
      </c>
      <c r="T315" s="15">
        <f t="shared" si="5"/>
        <v>2058</v>
      </c>
    </row>
    <row r="316" spans="1:20">
      <c r="A316" s="11">
        <v>2006</v>
      </c>
      <c r="B316" s="5" t="s">
        <v>353</v>
      </c>
      <c r="C316" s="15">
        <v>470</v>
      </c>
      <c r="D316" s="15">
        <v>388</v>
      </c>
      <c r="E316" s="15">
        <v>407</v>
      </c>
      <c r="F316" s="15">
        <v>422</v>
      </c>
      <c r="G316" s="15">
        <v>393</v>
      </c>
      <c r="H316" s="15">
        <v>405</v>
      </c>
      <c r="I316" s="15">
        <v>307</v>
      </c>
      <c r="J316" s="15">
        <v>248</v>
      </c>
      <c r="K316" s="15">
        <v>218</v>
      </c>
      <c r="L316" s="15">
        <v>202</v>
      </c>
      <c r="M316" s="15">
        <v>170</v>
      </c>
      <c r="N316" s="15">
        <v>154</v>
      </c>
      <c r="O316" s="15">
        <v>95</v>
      </c>
      <c r="P316" s="15">
        <v>61</v>
      </c>
      <c r="Q316" s="15">
        <v>59</v>
      </c>
      <c r="R316" s="15">
        <v>43</v>
      </c>
      <c r="S316" s="15">
        <v>29</v>
      </c>
      <c r="T316" s="15">
        <f t="shared" si="5"/>
        <v>4071</v>
      </c>
    </row>
    <row r="317" spans="1:20">
      <c r="A317" s="11">
        <v>2007</v>
      </c>
      <c r="B317" s="5" t="s">
        <v>354</v>
      </c>
      <c r="C317" s="15">
        <v>112</v>
      </c>
      <c r="D317" s="15">
        <v>130</v>
      </c>
      <c r="E317" s="15">
        <v>131</v>
      </c>
      <c r="F317" s="15">
        <v>135</v>
      </c>
      <c r="G317" s="15">
        <v>90</v>
      </c>
      <c r="H317" s="15">
        <v>95</v>
      </c>
      <c r="I317" s="15">
        <v>84</v>
      </c>
      <c r="J317" s="15">
        <v>90</v>
      </c>
      <c r="K317" s="15">
        <v>71</v>
      </c>
      <c r="L317" s="15">
        <v>84</v>
      </c>
      <c r="M317" s="15">
        <v>36</v>
      </c>
      <c r="N317" s="15">
        <v>35</v>
      </c>
      <c r="O317" s="15">
        <v>31</v>
      </c>
      <c r="P317" s="15">
        <v>25</v>
      </c>
      <c r="Q317" s="15">
        <v>18</v>
      </c>
      <c r="R317" s="15">
        <v>20</v>
      </c>
      <c r="S317" s="15">
        <v>11</v>
      </c>
      <c r="T317" s="15">
        <f t="shared" si="5"/>
        <v>1198</v>
      </c>
    </row>
    <row r="318" spans="1:20">
      <c r="A318" s="11">
        <v>2008</v>
      </c>
      <c r="B318" s="5" t="s">
        <v>355</v>
      </c>
      <c r="C318" s="15">
        <v>114</v>
      </c>
      <c r="D318" s="15">
        <v>116</v>
      </c>
      <c r="E318" s="15">
        <v>122</v>
      </c>
      <c r="F318" s="15">
        <v>128</v>
      </c>
      <c r="G318" s="15">
        <v>132</v>
      </c>
      <c r="H318" s="15">
        <v>113</v>
      </c>
      <c r="I318" s="15">
        <v>84</v>
      </c>
      <c r="J318" s="15">
        <v>73</v>
      </c>
      <c r="K318" s="15">
        <v>64</v>
      </c>
      <c r="L318" s="15">
        <v>56</v>
      </c>
      <c r="M318" s="15">
        <v>48</v>
      </c>
      <c r="N318" s="15">
        <v>46</v>
      </c>
      <c r="O318" s="15">
        <v>19</v>
      </c>
      <c r="P318" s="15">
        <v>16</v>
      </c>
      <c r="Q318" s="15">
        <v>11</v>
      </c>
      <c r="R318" s="15">
        <v>8</v>
      </c>
      <c r="S318" s="15">
        <v>9</v>
      </c>
      <c r="T318" s="15">
        <f t="shared" si="5"/>
        <v>1159</v>
      </c>
    </row>
    <row r="319" spans="1:20">
      <c r="A319" s="11">
        <v>2097</v>
      </c>
      <c r="B319" s="5" t="s">
        <v>356</v>
      </c>
      <c r="C319" s="15">
        <v>15</v>
      </c>
      <c r="D319" s="15">
        <v>16</v>
      </c>
      <c r="E319" s="15">
        <v>20</v>
      </c>
      <c r="F319" s="15">
        <v>18</v>
      </c>
      <c r="G319" s="15">
        <v>14</v>
      </c>
      <c r="H319" s="15">
        <v>16</v>
      </c>
      <c r="I319" s="15">
        <v>7</v>
      </c>
      <c r="J319" s="15">
        <v>11</v>
      </c>
      <c r="K319" s="15">
        <v>9</v>
      </c>
      <c r="L319" s="15">
        <v>15</v>
      </c>
      <c r="M319" s="15">
        <v>9</v>
      </c>
      <c r="N319" s="15">
        <v>6</v>
      </c>
      <c r="O319" s="15">
        <v>7</v>
      </c>
      <c r="P319" s="15">
        <v>3</v>
      </c>
      <c r="Q319" s="15">
        <v>4</v>
      </c>
      <c r="R319" s="15">
        <v>2</v>
      </c>
      <c r="S319" s="15" t="s">
        <v>33</v>
      </c>
      <c r="T319" s="15">
        <f t="shared" si="5"/>
        <v>172</v>
      </c>
    </row>
    <row r="320" spans="1:20">
      <c r="A320" s="11">
        <v>2098</v>
      </c>
      <c r="B320" s="5" t="s">
        <v>357</v>
      </c>
      <c r="C320" s="15">
        <v>95</v>
      </c>
      <c r="D320" s="15">
        <v>103</v>
      </c>
      <c r="E320" s="15">
        <v>131</v>
      </c>
      <c r="F320" s="15">
        <v>130</v>
      </c>
      <c r="G320" s="15">
        <v>112</v>
      </c>
      <c r="H320" s="15">
        <v>104</v>
      </c>
      <c r="I320" s="15">
        <v>95</v>
      </c>
      <c r="J320" s="15">
        <v>78</v>
      </c>
      <c r="K320" s="15">
        <v>76</v>
      </c>
      <c r="L320" s="15">
        <v>94</v>
      </c>
      <c r="M320" s="15">
        <v>58</v>
      </c>
      <c r="N320" s="15">
        <v>49</v>
      </c>
      <c r="O320" s="15">
        <v>28</v>
      </c>
      <c r="P320" s="15">
        <v>26</v>
      </c>
      <c r="Q320" s="15">
        <v>20</v>
      </c>
      <c r="R320" s="15">
        <v>15</v>
      </c>
      <c r="S320" s="15">
        <v>16</v>
      </c>
      <c r="T320" s="15">
        <f t="shared" si="5"/>
        <v>1230</v>
      </c>
    </row>
    <row r="321" spans="1:20">
      <c r="A321" s="11">
        <v>2099</v>
      </c>
      <c r="B321" s="5" t="s">
        <v>358</v>
      </c>
      <c r="C321" s="15">
        <v>178</v>
      </c>
      <c r="D321" s="15">
        <v>173</v>
      </c>
      <c r="E321" s="15">
        <v>184</v>
      </c>
      <c r="F321" s="15">
        <v>159</v>
      </c>
      <c r="G321" s="15">
        <v>147</v>
      </c>
      <c r="H321" s="15">
        <v>156</v>
      </c>
      <c r="I321" s="15">
        <v>99</v>
      </c>
      <c r="J321" s="15">
        <v>96</v>
      </c>
      <c r="K321" s="15">
        <v>85</v>
      </c>
      <c r="L321" s="15">
        <v>72</v>
      </c>
      <c r="M321" s="15">
        <v>59</v>
      </c>
      <c r="N321" s="15">
        <v>46</v>
      </c>
      <c r="O321" s="15">
        <v>31</v>
      </c>
      <c r="P321" s="15">
        <v>29</v>
      </c>
      <c r="Q321" s="15">
        <v>20</v>
      </c>
      <c r="R321" s="15">
        <v>16</v>
      </c>
      <c r="S321" s="15">
        <v>17</v>
      </c>
      <c r="T321" s="15">
        <f t="shared" si="5"/>
        <v>1567</v>
      </c>
    </row>
    <row r="322" spans="1:20">
      <c r="A322" s="11">
        <v>2101</v>
      </c>
      <c r="B322" s="5" t="s">
        <v>360</v>
      </c>
      <c r="C322" s="15">
        <v>271</v>
      </c>
      <c r="D322" s="15">
        <v>219</v>
      </c>
      <c r="E322" s="15">
        <v>248</v>
      </c>
      <c r="F322" s="15">
        <v>286</v>
      </c>
      <c r="G322" s="15">
        <v>214</v>
      </c>
      <c r="H322" s="15">
        <v>149</v>
      </c>
      <c r="I322" s="15">
        <v>126</v>
      </c>
      <c r="J322" s="15">
        <v>112</v>
      </c>
      <c r="K322" s="15">
        <v>125</v>
      </c>
      <c r="L322" s="15">
        <v>120</v>
      </c>
      <c r="M322" s="15">
        <v>70</v>
      </c>
      <c r="N322" s="15">
        <v>53</v>
      </c>
      <c r="O322" s="15">
        <v>36</v>
      </c>
      <c r="P322" s="15">
        <v>34</v>
      </c>
      <c r="Q322" s="15">
        <v>15</v>
      </c>
      <c r="R322" s="15">
        <v>8</v>
      </c>
      <c r="S322" s="15">
        <v>14</v>
      </c>
      <c r="T322" s="15">
        <f t="shared" si="5"/>
        <v>2100</v>
      </c>
    </row>
    <row r="323" spans="1:20">
      <c r="A323" s="11">
        <v>2102</v>
      </c>
      <c r="B323" s="5" t="s">
        <v>361</v>
      </c>
      <c r="C323" s="15">
        <v>572</v>
      </c>
      <c r="D323" s="15">
        <v>538</v>
      </c>
      <c r="E323" s="15">
        <v>613</v>
      </c>
      <c r="F323" s="15">
        <v>521</v>
      </c>
      <c r="G323" s="15">
        <v>393</v>
      </c>
      <c r="H323" s="15">
        <v>311</v>
      </c>
      <c r="I323" s="15">
        <v>268</v>
      </c>
      <c r="J323" s="15">
        <v>334</v>
      </c>
      <c r="K323" s="15">
        <v>302</v>
      </c>
      <c r="L323" s="15">
        <v>215</v>
      </c>
      <c r="M323" s="15">
        <v>152</v>
      </c>
      <c r="N323" s="15">
        <v>77</v>
      </c>
      <c r="O323" s="15">
        <v>59</v>
      </c>
      <c r="P323" s="15">
        <v>34</v>
      </c>
      <c r="Q323" s="15">
        <v>22</v>
      </c>
      <c r="R323" s="15">
        <v>18</v>
      </c>
      <c r="S323" s="15">
        <v>15</v>
      </c>
      <c r="T323" s="15">
        <f t="shared" si="5"/>
        <v>4444</v>
      </c>
    </row>
    <row r="324" spans="1:20">
      <c r="A324" s="11">
        <v>2103</v>
      </c>
      <c r="B324" s="5" t="s">
        <v>362</v>
      </c>
      <c r="C324" s="15">
        <v>601</v>
      </c>
      <c r="D324" s="15">
        <v>584</v>
      </c>
      <c r="E324" s="15">
        <v>767</v>
      </c>
      <c r="F324" s="15">
        <v>754</v>
      </c>
      <c r="G324" s="15">
        <v>562</v>
      </c>
      <c r="H324" s="15">
        <v>483</v>
      </c>
      <c r="I324" s="15">
        <v>399</v>
      </c>
      <c r="J324" s="15">
        <v>431</v>
      </c>
      <c r="K324" s="15">
        <v>496</v>
      </c>
      <c r="L324" s="15">
        <v>441</v>
      </c>
      <c r="M324" s="15">
        <v>232</v>
      </c>
      <c r="N324" s="15">
        <v>142</v>
      </c>
      <c r="O324" s="15">
        <v>89</v>
      </c>
      <c r="P324" s="15">
        <v>76</v>
      </c>
      <c r="Q324" s="15">
        <v>50</v>
      </c>
      <c r="R324" s="15">
        <v>31</v>
      </c>
      <c r="S324" s="15">
        <v>23</v>
      </c>
      <c r="T324" s="15">
        <f t="shared" si="5"/>
        <v>6161</v>
      </c>
    </row>
    <row r="325" spans="1:20">
      <c r="A325" s="11">
        <v>2104</v>
      </c>
      <c r="B325" s="5" t="s">
        <v>363</v>
      </c>
      <c r="C325" s="15">
        <v>148</v>
      </c>
      <c r="D325" s="15">
        <v>142</v>
      </c>
      <c r="E325" s="15">
        <v>181</v>
      </c>
      <c r="F325" s="15">
        <v>204</v>
      </c>
      <c r="G325" s="15">
        <v>165</v>
      </c>
      <c r="H325" s="15">
        <v>124</v>
      </c>
      <c r="I325" s="15">
        <v>92</v>
      </c>
      <c r="J325" s="15">
        <v>103</v>
      </c>
      <c r="K325" s="15">
        <v>159</v>
      </c>
      <c r="L325" s="15">
        <v>146</v>
      </c>
      <c r="M325" s="15">
        <v>73</v>
      </c>
      <c r="N325" s="15">
        <v>41</v>
      </c>
      <c r="O325" s="15">
        <v>24</v>
      </c>
      <c r="P325" s="15">
        <v>13</v>
      </c>
      <c r="Q325" s="15">
        <v>11</v>
      </c>
      <c r="R325" s="15">
        <v>4</v>
      </c>
      <c r="S325" s="15">
        <v>10</v>
      </c>
      <c r="T325" s="15">
        <f t="shared" si="5"/>
        <v>1640</v>
      </c>
    </row>
    <row r="326" spans="1:20">
      <c r="A326" s="11">
        <v>2105</v>
      </c>
      <c r="B326" s="5" t="s">
        <v>364</v>
      </c>
      <c r="C326" s="15">
        <v>102</v>
      </c>
      <c r="D326" s="15">
        <v>105</v>
      </c>
      <c r="E326" s="15">
        <v>128</v>
      </c>
      <c r="F326" s="15">
        <v>134</v>
      </c>
      <c r="G326" s="15">
        <v>102</v>
      </c>
      <c r="H326" s="15">
        <v>94</v>
      </c>
      <c r="I326" s="15">
        <v>76</v>
      </c>
      <c r="J326" s="15">
        <v>70</v>
      </c>
      <c r="K326" s="15">
        <v>94</v>
      </c>
      <c r="L326" s="15">
        <v>70</v>
      </c>
      <c r="M326" s="15">
        <v>39</v>
      </c>
      <c r="N326" s="15">
        <v>26</v>
      </c>
      <c r="O326" s="15">
        <v>22</v>
      </c>
      <c r="P326" s="15">
        <v>13</v>
      </c>
      <c r="Q326" s="15">
        <v>2</v>
      </c>
      <c r="R326" s="15">
        <v>7</v>
      </c>
      <c r="S326" s="15">
        <v>5</v>
      </c>
      <c r="T326" s="15">
        <f t="shared" si="5"/>
        <v>1089</v>
      </c>
    </row>
    <row r="327" spans="1:20">
      <c r="A327" s="11">
        <v>2106</v>
      </c>
      <c r="B327" s="5" t="s">
        <v>365</v>
      </c>
      <c r="C327" s="15">
        <v>706</v>
      </c>
      <c r="D327" s="15">
        <v>545</v>
      </c>
      <c r="E327" s="15">
        <v>693</v>
      </c>
      <c r="F327" s="15">
        <v>754</v>
      </c>
      <c r="G327" s="15">
        <v>660</v>
      </c>
      <c r="H327" s="15">
        <v>461</v>
      </c>
      <c r="I327" s="15">
        <v>347</v>
      </c>
      <c r="J327" s="15">
        <v>302</v>
      </c>
      <c r="K327" s="15">
        <v>374</v>
      </c>
      <c r="L327" s="15">
        <v>413</v>
      </c>
      <c r="M327" s="15">
        <v>265</v>
      </c>
      <c r="N327" s="15">
        <v>164</v>
      </c>
      <c r="O327" s="15">
        <v>91</v>
      </c>
      <c r="P327" s="15">
        <v>59</v>
      </c>
      <c r="Q327" s="15">
        <v>45</v>
      </c>
      <c r="R327" s="15">
        <v>30</v>
      </c>
      <c r="S327" s="15">
        <v>21</v>
      </c>
      <c r="T327" s="15">
        <f t="shared" si="5"/>
        <v>5930</v>
      </c>
    </row>
    <row r="328" spans="1:20">
      <c r="A328" s="11">
        <v>2107</v>
      </c>
      <c r="B328" s="5" t="s">
        <v>366</v>
      </c>
      <c r="C328" s="15">
        <v>311</v>
      </c>
      <c r="D328" s="15">
        <v>329</v>
      </c>
      <c r="E328" s="15">
        <v>440</v>
      </c>
      <c r="F328" s="15">
        <v>458</v>
      </c>
      <c r="G328" s="15">
        <v>345</v>
      </c>
      <c r="H328" s="15">
        <v>267</v>
      </c>
      <c r="I328" s="15">
        <v>178</v>
      </c>
      <c r="J328" s="15">
        <v>259</v>
      </c>
      <c r="K328" s="15">
        <v>354</v>
      </c>
      <c r="L328" s="15">
        <v>297</v>
      </c>
      <c r="M328" s="15">
        <v>183</v>
      </c>
      <c r="N328" s="15">
        <v>98</v>
      </c>
      <c r="O328" s="15">
        <v>70</v>
      </c>
      <c r="P328" s="15">
        <v>42</v>
      </c>
      <c r="Q328" s="15">
        <v>40</v>
      </c>
      <c r="R328" s="15">
        <v>25</v>
      </c>
      <c r="S328" s="15">
        <v>18</v>
      </c>
      <c r="T328" s="15">
        <f t="shared" si="5"/>
        <v>3714</v>
      </c>
    </row>
    <row r="329" spans="1:20">
      <c r="A329" s="11">
        <v>2108</v>
      </c>
      <c r="B329" s="5" t="s">
        <v>367</v>
      </c>
      <c r="C329" s="15">
        <v>398</v>
      </c>
      <c r="D329" s="15">
        <v>480</v>
      </c>
      <c r="E329" s="15">
        <v>561</v>
      </c>
      <c r="F329" s="15">
        <v>499</v>
      </c>
      <c r="G329" s="15">
        <v>456</v>
      </c>
      <c r="H329" s="15">
        <v>353</v>
      </c>
      <c r="I329" s="15">
        <v>301</v>
      </c>
      <c r="J329" s="15">
        <v>367</v>
      </c>
      <c r="K329" s="15">
        <v>449</v>
      </c>
      <c r="L329" s="15">
        <v>344</v>
      </c>
      <c r="M329" s="15">
        <v>185</v>
      </c>
      <c r="N329" s="15">
        <v>110</v>
      </c>
      <c r="O329" s="15">
        <v>60</v>
      </c>
      <c r="P329" s="15">
        <v>49</v>
      </c>
      <c r="Q329" s="15">
        <v>31</v>
      </c>
      <c r="R329" s="15">
        <v>22</v>
      </c>
      <c r="S329" s="15">
        <v>17</v>
      </c>
      <c r="T329" s="15">
        <f t="shared" si="5"/>
        <v>4682</v>
      </c>
    </row>
    <row r="330" spans="1:20">
      <c r="A330" s="11">
        <v>2194</v>
      </c>
      <c r="B330" s="5" t="s">
        <v>368</v>
      </c>
      <c r="C330" s="15">
        <v>139</v>
      </c>
      <c r="D330" s="15">
        <v>111</v>
      </c>
      <c r="E330" s="15">
        <v>119</v>
      </c>
      <c r="F330" s="15">
        <v>129</v>
      </c>
      <c r="G330" s="15">
        <v>128</v>
      </c>
      <c r="H330" s="15">
        <v>87</v>
      </c>
      <c r="I330" s="15">
        <v>62</v>
      </c>
      <c r="J330" s="15">
        <v>71</v>
      </c>
      <c r="K330" s="15">
        <v>67</v>
      </c>
      <c r="L330" s="15">
        <v>78</v>
      </c>
      <c r="M330" s="15">
        <v>53</v>
      </c>
      <c r="N330" s="15">
        <v>33</v>
      </c>
      <c r="O330" s="15">
        <v>25</v>
      </c>
      <c r="P330" s="15">
        <v>15</v>
      </c>
      <c r="Q330" s="15">
        <v>9</v>
      </c>
      <c r="R330" s="15">
        <v>7</v>
      </c>
      <c r="S330" s="15">
        <v>5</v>
      </c>
      <c r="T330" s="15">
        <f t="shared" si="5"/>
        <v>1138</v>
      </c>
    </row>
    <row r="331" spans="1:20">
      <c r="A331" s="11">
        <v>2195</v>
      </c>
      <c r="B331" s="5" t="s">
        <v>369</v>
      </c>
      <c r="C331" s="15">
        <v>103</v>
      </c>
      <c r="D331" s="15">
        <v>89</v>
      </c>
      <c r="E331" s="15">
        <v>108</v>
      </c>
      <c r="F331" s="15">
        <v>121</v>
      </c>
      <c r="G331" s="15">
        <v>73</v>
      </c>
      <c r="H331" s="15">
        <v>52</v>
      </c>
      <c r="I331" s="15">
        <v>45</v>
      </c>
      <c r="J331" s="15">
        <v>66</v>
      </c>
      <c r="K331" s="15">
        <v>61</v>
      </c>
      <c r="L331" s="15">
        <v>46</v>
      </c>
      <c r="M331" s="15">
        <v>35</v>
      </c>
      <c r="N331" s="15">
        <v>29</v>
      </c>
      <c r="O331" s="15">
        <v>12</v>
      </c>
      <c r="P331" s="15">
        <v>6</v>
      </c>
      <c r="Q331" s="15">
        <v>9</v>
      </c>
      <c r="R331" s="15">
        <v>4</v>
      </c>
      <c r="S331" s="15">
        <v>3</v>
      </c>
      <c r="T331" s="15">
        <f t="shared" si="5"/>
        <v>862</v>
      </c>
    </row>
    <row r="332" spans="1:20">
      <c r="A332" s="11">
        <v>2196</v>
      </c>
      <c r="B332" s="5" t="s">
        <v>370</v>
      </c>
      <c r="C332" s="15">
        <v>864</v>
      </c>
      <c r="D332" s="15">
        <v>789</v>
      </c>
      <c r="E332" s="15">
        <v>810</v>
      </c>
      <c r="F332" s="15">
        <v>586</v>
      </c>
      <c r="G332" s="15">
        <v>489</v>
      </c>
      <c r="H332" s="15">
        <v>344</v>
      </c>
      <c r="I332" s="15">
        <v>346</v>
      </c>
      <c r="J332" s="15">
        <v>315</v>
      </c>
      <c r="K332" s="15">
        <v>292</v>
      </c>
      <c r="L332" s="15">
        <v>217</v>
      </c>
      <c r="M332" s="15">
        <v>129</v>
      </c>
      <c r="N332" s="15">
        <v>104</v>
      </c>
      <c r="O332" s="15">
        <v>53</v>
      </c>
      <c r="P332" s="15">
        <v>44</v>
      </c>
      <c r="Q332" s="15">
        <v>31</v>
      </c>
      <c r="R332" s="15">
        <v>14</v>
      </c>
      <c r="S332" s="15">
        <v>20</v>
      </c>
      <c r="T332" s="15">
        <f t="shared" si="5"/>
        <v>5447</v>
      </c>
    </row>
    <row r="333" spans="1:20">
      <c r="A333" s="11">
        <v>2197</v>
      </c>
      <c r="B333" s="5" t="s">
        <v>371</v>
      </c>
      <c r="C333" s="15">
        <v>274</v>
      </c>
      <c r="D333" s="15">
        <v>301</v>
      </c>
      <c r="E333" s="15">
        <v>389</v>
      </c>
      <c r="F333" s="15">
        <v>341</v>
      </c>
      <c r="G333" s="15">
        <v>276</v>
      </c>
      <c r="H333" s="15">
        <v>169</v>
      </c>
      <c r="I333" s="15">
        <v>197</v>
      </c>
      <c r="J333" s="15">
        <v>275</v>
      </c>
      <c r="K333" s="15">
        <v>318</v>
      </c>
      <c r="L333" s="15">
        <v>198</v>
      </c>
      <c r="M333" s="15">
        <v>109</v>
      </c>
      <c r="N333" s="15">
        <v>81</v>
      </c>
      <c r="O333" s="15">
        <v>45</v>
      </c>
      <c r="P333" s="15">
        <v>29</v>
      </c>
      <c r="Q333" s="15">
        <v>23</v>
      </c>
      <c r="R333" s="15">
        <v>10</v>
      </c>
      <c r="S333" s="15">
        <v>21</v>
      </c>
      <c r="T333" s="15">
        <f t="shared" si="5"/>
        <v>3056</v>
      </c>
    </row>
    <row r="334" spans="1:20">
      <c r="A334" s="11">
        <v>2198</v>
      </c>
      <c r="B334" s="5" t="s">
        <v>372</v>
      </c>
      <c r="C334" s="15">
        <v>695</v>
      </c>
      <c r="D334" s="15">
        <v>719</v>
      </c>
      <c r="E334" s="15">
        <v>780</v>
      </c>
      <c r="F334" s="15">
        <v>629</v>
      </c>
      <c r="G334" s="15">
        <v>439</v>
      </c>
      <c r="H334" s="15">
        <v>569</v>
      </c>
      <c r="I334" s="15">
        <v>717</v>
      </c>
      <c r="J334" s="15">
        <v>735</v>
      </c>
      <c r="K334" s="15">
        <v>527</v>
      </c>
      <c r="L334" s="15">
        <v>363</v>
      </c>
      <c r="M334" s="15">
        <v>197</v>
      </c>
      <c r="N334" s="15">
        <v>136</v>
      </c>
      <c r="O334" s="15">
        <v>82</v>
      </c>
      <c r="P334" s="15">
        <v>53</v>
      </c>
      <c r="Q334" s="15">
        <v>34</v>
      </c>
      <c r="R334" s="15">
        <v>21</v>
      </c>
      <c r="S334" s="15">
        <v>15</v>
      </c>
      <c r="T334" s="15">
        <f t="shared" si="5"/>
        <v>6711</v>
      </c>
    </row>
    <row r="335" spans="1:20">
      <c r="A335" s="11">
        <v>9199</v>
      </c>
      <c r="B335" s="5" t="s">
        <v>373</v>
      </c>
      <c r="C335" s="15">
        <v>172</v>
      </c>
      <c r="D335" s="15">
        <v>119</v>
      </c>
      <c r="E335" s="15">
        <v>130</v>
      </c>
      <c r="F335" s="15">
        <v>93</v>
      </c>
      <c r="G335" s="15">
        <v>89</v>
      </c>
      <c r="H335" s="15">
        <v>67</v>
      </c>
      <c r="I335" s="15">
        <v>60</v>
      </c>
      <c r="J335" s="15">
        <v>65</v>
      </c>
      <c r="K335" s="15">
        <v>48</v>
      </c>
      <c r="L335" s="15">
        <v>43</v>
      </c>
      <c r="M335" s="15">
        <v>29</v>
      </c>
      <c r="N335" s="15">
        <v>26</v>
      </c>
      <c r="O335" s="15">
        <v>14</v>
      </c>
      <c r="P335" s="15">
        <v>11</v>
      </c>
      <c r="Q335" s="15">
        <v>4</v>
      </c>
      <c r="R335" s="15">
        <v>1</v>
      </c>
      <c r="S335" s="15">
        <v>3</v>
      </c>
      <c r="T335" s="15">
        <f t="shared" si="5"/>
        <v>974</v>
      </c>
    </row>
    <row r="336" spans="1:20">
      <c r="A336" s="11">
        <v>2201</v>
      </c>
      <c r="B336" s="5" t="s">
        <v>375</v>
      </c>
      <c r="C336" s="15" t="s">
        <v>33</v>
      </c>
      <c r="D336" s="15" t="s">
        <v>33</v>
      </c>
      <c r="E336" s="15">
        <v>1</v>
      </c>
      <c r="F336" s="15" t="s">
        <v>33</v>
      </c>
      <c r="G336" s="15" t="s">
        <v>33</v>
      </c>
      <c r="H336" s="15" t="s">
        <v>33</v>
      </c>
      <c r="I336" s="15" t="s">
        <v>33</v>
      </c>
      <c r="J336" s="15">
        <v>1</v>
      </c>
      <c r="K336" s="15" t="s">
        <v>33</v>
      </c>
      <c r="L336" s="15" t="s">
        <v>33</v>
      </c>
      <c r="M336" s="15" t="s">
        <v>33</v>
      </c>
      <c r="N336" s="15" t="s">
        <v>33</v>
      </c>
      <c r="O336" s="15" t="s">
        <v>33</v>
      </c>
      <c r="P336" s="15" t="s">
        <v>33</v>
      </c>
      <c r="Q336" s="15" t="s">
        <v>33</v>
      </c>
      <c r="R336" s="15" t="s">
        <v>33</v>
      </c>
      <c r="S336" s="15" t="s">
        <v>33</v>
      </c>
      <c r="T336" s="15">
        <f t="shared" si="5"/>
        <v>2</v>
      </c>
    </row>
    <row r="337" spans="1:20">
      <c r="A337" s="11">
        <v>2296</v>
      </c>
      <c r="B337" s="5" t="s">
        <v>376</v>
      </c>
      <c r="C337" s="15">
        <v>1</v>
      </c>
      <c r="D337" s="15" t="s">
        <v>33</v>
      </c>
      <c r="E337" s="15">
        <v>3</v>
      </c>
      <c r="F337" s="15">
        <v>2</v>
      </c>
      <c r="G337" s="15">
        <v>1</v>
      </c>
      <c r="H337" s="15">
        <v>3</v>
      </c>
      <c r="I337" s="15">
        <v>4</v>
      </c>
      <c r="J337" s="15" t="s">
        <v>33</v>
      </c>
      <c r="K337" s="15" t="s">
        <v>33</v>
      </c>
      <c r="L337" s="15">
        <v>1</v>
      </c>
      <c r="M337" s="15" t="s">
        <v>33</v>
      </c>
      <c r="N337" s="15" t="s">
        <v>33</v>
      </c>
      <c r="O337" s="15">
        <v>1</v>
      </c>
      <c r="P337" s="15" t="s">
        <v>33</v>
      </c>
      <c r="Q337" s="15" t="s">
        <v>33</v>
      </c>
      <c r="R337" s="15" t="s">
        <v>33</v>
      </c>
      <c r="S337" s="15" t="s">
        <v>33</v>
      </c>
      <c r="T337" s="15">
        <f t="shared" si="5"/>
        <v>16</v>
      </c>
    </row>
    <row r="338" spans="1:20">
      <c r="A338" s="11">
        <v>2297</v>
      </c>
      <c r="B338" s="5" t="s">
        <v>377</v>
      </c>
      <c r="C338" s="15">
        <v>21</v>
      </c>
      <c r="D338" s="15">
        <v>16</v>
      </c>
      <c r="E338" s="15">
        <v>14</v>
      </c>
      <c r="F338" s="15">
        <v>21</v>
      </c>
      <c r="G338" s="15">
        <v>30</v>
      </c>
      <c r="H338" s="15">
        <v>24</v>
      </c>
      <c r="I338" s="15">
        <v>28</v>
      </c>
      <c r="J338" s="15">
        <v>22</v>
      </c>
      <c r="K338" s="15">
        <v>12</v>
      </c>
      <c r="L338" s="15">
        <v>13</v>
      </c>
      <c r="M338" s="15">
        <v>16</v>
      </c>
      <c r="N338" s="15">
        <v>8</v>
      </c>
      <c r="O338" s="15">
        <v>6</v>
      </c>
      <c r="P338" s="15">
        <v>2</v>
      </c>
      <c r="Q338" s="15">
        <v>4</v>
      </c>
      <c r="R338" s="15">
        <v>1</v>
      </c>
      <c r="S338" s="15">
        <v>2</v>
      </c>
      <c r="T338" s="15">
        <f t="shared" si="5"/>
        <v>240</v>
      </c>
    </row>
    <row r="339" spans="1:20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</row>
    <row r="340" spans="1:20">
      <c r="A340" s="5" t="s">
        <v>494</v>
      </c>
    </row>
  </sheetData>
  <mergeCells count="4">
    <mergeCell ref="A10:A11"/>
    <mergeCell ref="B10:B11"/>
    <mergeCell ref="C10:S10"/>
    <mergeCell ref="T10:T11"/>
  </mergeCells>
  <hyperlinks>
    <hyperlink ref="C1" location="Indice!A1" display="Volver al índice"/>
  </hyperlinks>
  <pageMargins left="0.75" right="0.75" top="1" bottom="1" header="0.5" footer="0.5"/>
  <pageSetup paperSize="9" orientation="portrait" r:id="rId1"/>
  <ignoredErrors>
    <ignoredError sqref="A247:A258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U340"/>
  <sheetViews>
    <sheetView workbookViewId="0">
      <selection activeCell="E1" sqref="E1"/>
    </sheetView>
  </sheetViews>
  <sheetFormatPr baseColWidth="10" defaultRowHeight="15"/>
  <cols>
    <col min="1" max="1" width="15.5703125" style="5" customWidth="1"/>
    <col min="2" max="2" width="42.5703125" style="5" bestFit="1" customWidth="1"/>
    <col min="3" max="4" width="7.28515625" style="5" bestFit="1" customWidth="1"/>
    <col min="5" max="18" width="7.85546875" style="5" bestFit="1" customWidth="1"/>
    <col min="19" max="19" width="9.7109375" style="5" bestFit="1" customWidth="1"/>
    <col min="20" max="20" width="8.42578125" style="5" bestFit="1" customWidth="1"/>
    <col min="21" max="21" width="11.42578125" style="5"/>
  </cols>
  <sheetData>
    <row r="1" spans="1:20">
      <c r="C1" s="6" t="s">
        <v>14</v>
      </c>
    </row>
    <row r="7" spans="1:20">
      <c r="A7" s="5" t="s">
        <v>4</v>
      </c>
    </row>
    <row r="8" spans="1:20">
      <c r="A8" s="5" t="s">
        <v>493</v>
      </c>
    </row>
    <row r="9" spans="1:20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>
      <c r="A10" s="38" t="s">
        <v>16</v>
      </c>
      <c r="B10" s="38" t="s">
        <v>17</v>
      </c>
      <c r="C10" s="37" t="s">
        <v>378</v>
      </c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8" t="s">
        <v>379</v>
      </c>
    </row>
    <row r="11" spans="1:20">
      <c r="A11" s="34"/>
      <c r="B11" s="34"/>
      <c r="C11" s="22" t="s">
        <v>380</v>
      </c>
      <c r="D11" s="22" t="s">
        <v>381</v>
      </c>
      <c r="E11" s="22" t="s">
        <v>382</v>
      </c>
      <c r="F11" s="22" t="s">
        <v>383</v>
      </c>
      <c r="G11" s="22" t="s">
        <v>384</v>
      </c>
      <c r="H11" s="22" t="s">
        <v>385</v>
      </c>
      <c r="I11" s="22" t="s">
        <v>386</v>
      </c>
      <c r="J11" s="22" t="s">
        <v>387</v>
      </c>
      <c r="K11" s="22" t="s">
        <v>388</v>
      </c>
      <c r="L11" s="22" t="s">
        <v>389</v>
      </c>
      <c r="M11" s="22" t="s">
        <v>390</v>
      </c>
      <c r="N11" s="22" t="s">
        <v>391</v>
      </c>
      <c r="O11" s="22" t="s">
        <v>392</v>
      </c>
      <c r="P11" s="22" t="s">
        <v>393</v>
      </c>
      <c r="Q11" s="22" t="s">
        <v>394</v>
      </c>
      <c r="R11" s="22" t="s">
        <v>395</v>
      </c>
      <c r="S11" s="22" t="s">
        <v>396</v>
      </c>
      <c r="T11" s="34"/>
    </row>
    <row r="12" spans="1:20">
      <c r="A12" s="11"/>
    </row>
    <row r="13" spans="1:20">
      <c r="A13" s="11" t="s">
        <v>24</v>
      </c>
      <c r="C13" s="15">
        <f>SUM(C15:C338)</f>
        <v>48770</v>
      </c>
      <c r="D13" s="15">
        <f t="shared" ref="D13:S13" si="0">SUM(D15:D338)</f>
        <v>46840</v>
      </c>
      <c r="E13" s="15">
        <f t="shared" si="0"/>
        <v>53962</v>
      </c>
      <c r="F13" s="15">
        <f t="shared" si="0"/>
        <v>58640</v>
      </c>
      <c r="G13" s="15">
        <f t="shared" si="0"/>
        <v>56359</v>
      </c>
      <c r="H13" s="15">
        <f t="shared" si="0"/>
        <v>51466</v>
      </c>
      <c r="I13" s="15">
        <f t="shared" si="0"/>
        <v>45407</v>
      </c>
      <c r="J13" s="15">
        <f t="shared" si="0"/>
        <v>43638</v>
      </c>
      <c r="K13" s="15">
        <f t="shared" si="0"/>
        <v>43630</v>
      </c>
      <c r="L13" s="15">
        <f t="shared" si="0"/>
        <v>41287</v>
      </c>
      <c r="M13" s="15">
        <f>SUM(M15:M338)</f>
        <v>34032</v>
      </c>
      <c r="N13" s="15">
        <f t="shared" si="0"/>
        <v>26600</v>
      </c>
      <c r="O13" s="15">
        <f t="shared" si="0"/>
        <v>19996</v>
      </c>
      <c r="P13" s="15">
        <f t="shared" si="0"/>
        <v>15314</v>
      </c>
      <c r="Q13" s="15">
        <f t="shared" si="0"/>
        <v>12603</v>
      </c>
      <c r="R13" s="15">
        <f>SUM(R15:R338)</f>
        <v>8953</v>
      </c>
      <c r="S13" s="15">
        <f t="shared" si="0"/>
        <v>9619</v>
      </c>
      <c r="T13" s="15">
        <f>SUM(T15:T338)</f>
        <v>617116</v>
      </c>
    </row>
    <row r="14" spans="1:20">
      <c r="A14" s="11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</row>
    <row r="15" spans="1:20">
      <c r="A15" s="11">
        <v>101</v>
      </c>
      <c r="B15" s="5" t="s">
        <v>26</v>
      </c>
      <c r="C15" s="15">
        <v>726</v>
      </c>
      <c r="D15" s="15">
        <v>712</v>
      </c>
      <c r="E15" s="15">
        <v>821</v>
      </c>
      <c r="F15" s="15">
        <v>917</v>
      </c>
      <c r="G15" s="15">
        <v>882</v>
      </c>
      <c r="H15" s="15">
        <v>790</v>
      </c>
      <c r="I15" s="15">
        <v>775</v>
      </c>
      <c r="J15" s="15">
        <v>725</v>
      </c>
      <c r="K15" s="15">
        <v>736</v>
      </c>
      <c r="L15" s="15">
        <v>632</v>
      </c>
      <c r="M15" s="15">
        <v>539</v>
      </c>
      <c r="N15" s="15">
        <v>431</v>
      </c>
      <c r="O15" s="15">
        <v>365</v>
      </c>
      <c r="P15" s="15">
        <v>272</v>
      </c>
      <c r="Q15" s="15">
        <v>210</v>
      </c>
      <c r="R15" s="15">
        <v>167</v>
      </c>
      <c r="S15" s="15">
        <v>173</v>
      </c>
      <c r="T15" s="15">
        <f>SUM(C15:S15)</f>
        <v>9873</v>
      </c>
    </row>
    <row r="16" spans="1:20">
      <c r="A16" s="11">
        <v>102</v>
      </c>
      <c r="B16" s="5" t="s">
        <v>27</v>
      </c>
      <c r="C16" s="15">
        <v>248</v>
      </c>
      <c r="D16" s="15">
        <v>245</v>
      </c>
      <c r="E16" s="15">
        <v>288</v>
      </c>
      <c r="F16" s="15">
        <v>315</v>
      </c>
      <c r="G16" s="15">
        <v>295</v>
      </c>
      <c r="H16" s="15">
        <v>290</v>
      </c>
      <c r="I16" s="15">
        <v>239</v>
      </c>
      <c r="J16" s="15">
        <v>222</v>
      </c>
      <c r="K16" s="15">
        <v>261</v>
      </c>
      <c r="L16" s="15">
        <v>207</v>
      </c>
      <c r="M16" s="15">
        <v>167</v>
      </c>
      <c r="N16" s="15">
        <v>118</v>
      </c>
      <c r="O16" s="15">
        <v>88</v>
      </c>
      <c r="P16" s="15">
        <v>84</v>
      </c>
      <c r="Q16" s="15">
        <v>40</v>
      </c>
      <c r="R16" s="15">
        <v>46</v>
      </c>
      <c r="S16" s="15">
        <v>41</v>
      </c>
      <c r="T16" s="15">
        <f t="shared" ref="T16:T79" si="1">SUM(C16:S16)</f>
        <v>3194</v>
      </c>
    </row>
    <row r="17" spans="1:20">
      <c r="A17" s="11">
        <v>196</v>
      </c>
      <c r="B17" s="5" t="s">
        <v>28</v>
      </c>
      <c r="C17" s="15">
        <v>157</v>
      </c>
      <c r="D17" s="15">
        <v>196</v>
      </c>
      <c r="E17" s="15">
        <v>201</v>
      </c>
      <c r="F17" s="15">
        <v>183</v>
      </c>
      <c r="G17" s="15">
        <v>165</v>
      </c>
      <c r="H17" s="15">
        <v>154</v>
      </c>
      <c r="I17" s="15">
        <v>136</v>
      </c>
      <c r="J17" s="15">
        <v>135</v>
      </c>
      <c r="K17" s="15">
        <v>136</v>
      </c>
      <c r="L17" s="15">
        <v>109</v>
      </c>
      <c r="M17" s="15">
        <v>85</v>
      </c>
      <c r="N17" s="15">
        <v>61</v>
      </c>
      <c r="O17" s="15">
        <v>66</v>
      </c>
      <c r="P17" s="15">
        <v>39</v>
      </c>
      <c r="Q17" s="15">
        <v>27</v>
      </c>
      <c r="R17" s="15">
        <v>28</v>
      </c>
      <c r="S17" s="15">
        <v>21</v>
      </c>
      <c r="T17" s="15">
        <f t="shared" si="1"/>
        <v>1899</v>
      </c>
    </row>
    <row r="18" spans="1:20">
      <c r="A18" s="11">
        <v>199</v>
      </c>
      <c r="B18" s="5" t="s">
        <v>29</v>
      </c>
      <c r="C18" s="15">
        <v>439</v>
      </c>
      <c r="D18" s="15">
        <v>415</v>
      </c>
      <c r="E18" s="15">
        <v>482</v>
      </c>
      <c r="F18" s="15">
        <v>496</v>
      </c>
      <c r="G18" s="15">
        <v>477</v>
      </c>
      <c r="H18" s="15">
        <v>472</v>
      </c>
      <c r="I18" s="15">
        <v>388</v>
      </c>
      <c r="J18" s="15">
        <v>328</v>
      </c>
      <c r="K18" s="15">
        <v>304</v>
      </c>
      <c r="L18" s="15">
        <v>288</v>
      </c>
      <c r="M18" s="15">
        <v>239</v>
      </c>
      <c r="N18" s="15">
        <v>179</v>
      </c>
      <c r="O18" s="15">
        <v>144</v>
      </c>
      <c r="P18" s="15">
        <v>117</v>
      </c>
      <c r="Q18" s="15">
        <v>62</v>
      </c>
      <c r="R18" s="15">
        <v>45</v>
      </c>
      <c r="S18" s="15">
        <v>56</v>
      </c>
      <c r="T18" s="15">
        <f t="shared" si="1"/>
        <v>4931</v>
      </c>
    </row>
    <row r="19" spans="1:20">
      <c r="A19" s="11">
        <v>202</v>
      </c>
      <c r="B19" s="5" t="s">
        <v>31</v>
      </c>
      <c r="C19" s="15" t="s">
        <v>33</v>
      </c>
      <c r="D19" s="15">
        <v>1</v>
      </c>
      <c r="E19" s="15" t="s">
        <v>33</v>
      </c>
      <c r="F19" s="15">
        <v>1</v>
      </c>
      <c r="G19" s="15" t="s">
        <v>33</v>
      </c>
      <c r="H19" s="15" t="s">
        <v>33</v>
      </c>
      <c r="I19" s="15">
        <v>1</v>
      </c>
      <c r="J19" s="15" t="s">
        <v>33</v>
      </c>
      <c r="K19" s="15" t="s">
        <v>33</v>
      </c>
      <c r="L19" s="15" t="s">
        <v>33</v>
      </c>
      <c r="M19" s="15" t="s">
        <v>33</v>
      </c>
      <c r="N19" s="15" t="s">
        <v>33</v>
      </c>
      <c r="O19" s="15" t="s">
        <v>33</v>
      </c>
      <c r="P19" s="15" t="s">
        <v>33</v>
      </c>
      <c r="Q19" s="15" t="s">
        <v>33</v>
      </c>
      <c r="R19" s="15" t="s">
        <v>33</v>
      </c>
      <c r="S19" s="15" t="s">
        <v>33</v>
      </c>
      <c r="T19" s="15">
        <f t="shared" si="1"/>
        <v>3</v>
      </c>
    </row>
    <row r="20" spans="1:20">
      <c r="A20" s="11">
        <v>203</v>
      </c>
      <c r="B20" s="5" t="s">
        <v>32</v>
      </c>
      <c r="C20" s="15" t="s">
        <v>33</v>
      </c>
      <c r="D20" s="15" t="s">
        <v>33</v>
      </c>
      <c r="E20" s="15" t="s">
        <v>33</v>
      </c>
      <c r="F20" s="15" t="s">
        <v>33</v>
      </c>
      <c r="G20" s="15" t="s">
        <v>33</v>
      </c>
      <c r="H20" s="15" t="s">
        <v>33</v>
      </c>
      <c r="I20" s="15" t="s">
        <v>33</v>
      </c>
      <c r="J20" s="15" t="s">
        <v>33</v>
      </c>
      <c r="K20" s="15" t="s">
        <v>33</v>
      </c>
      <c r="L20" s="15" t="s">
        <v>33</v>
      </c>
      <c r="M20" s="15">
        <v>1</v>
      </c>
      <c r="N20" s="15" t="s">
        <v>33</v>
      </c>
      <c r="O20" s="15" t="s">
        <v>33</v>
      </c>
      <c r="P20" s="15" t="s">
        <v>33</v>
      </c>
      <c r="Q20" s="15" t="s">
        <v>33</v>
      </c>
      <c r="R20" s="15" t="s">
        <v>33</v>
      </c>
      <c r="S20" s="15" t="s">
        <v>33</v>
      </c>
      <c r="T20" s="15">
        <f t="shared" si="1"/>
        <v>1</v>
      </c>
    </row>
    <row r="21" spans="1:20">
      <c r="A21" s="11">
        <v>204</v>
      </c>
      <c r="B21" s="5" t="s">
        <v>34</v>
      </c>
      <c r="C21" s="15">
        <v>1</v>
      </c>
      <c r="D21" s="15" t="s">
        <v>33</v>
      </c>
      <c r="E21" s="15">
        <v>2</v>
      </c>
      <c r="F21" s="15">
        <v>2</v>
      </c>
      <c r="G21" s="15">
        <v>2</v>
      </c>
      <c r="H21" s="15" t="s">
        <v>33</v>
      </c>
      <c r="I21" s="15" t="s">
        <v>33</v>
      </c>
      <c r="J21" s="15">
        <v>1</v>
      </c>
      <c r="K21" s="15" t="s">
        <v>33</v>
      </c>
      <c r="L21" s="15">
        <v>1</v>
      </c>
      <c r="M21" s="15" t="s">
        <v>33</v>
      </c>
      <c r="N21" s="15" t="s">
        <v>33</v>
      </c>
      <c r="O21" s="15" t="s">
        <v>33</v>
      </c>
      <c r="P21" s="15" t="s">
        <v>33</v>
      </c>
      <c r="Q21" s="15" t="s">
        <v>33</v>
      </c>
      <c r="R21" s="15" t="s">
        <v>33</v>
      </c>
      <c r="S21" s="15" t="s">
        <v>33</v>
      </c>
      <c r="T21" s="15">
        <f t="shared" si="1"/>
        <v>9</v>
      </c>
    </row>
    <row r="22" spans="1:20">
      <c r="A22" s="11">
        <v>205</v>
      </c>
      <c r="B22" s="5" t="s">
        <v>35</v>
      </c>
      <c r="C22" s="15" t="s">
        <v>33</v>
      </c>
      <c r="D22" s="15" t="s">
        <v>33</v>
      </c>
      <c r="E22" s="15" t="s">
        <v>33</v>
      </c>
      <c r="F22" s="15" t="s">
        <v>33</v>
      </c>
      <c r="G22" s="15" t="s">
        <v>33</v>
      </c>
      <c r="H22" s="15" t="s">
        <v>33</v>
      </c>
      <c r="I22" s="15" t="s">
        <v>33</v>
      </c>
      <c r="J22" s="15" t="s">
        <v>33</v>
      </c>
      <c r="K22" s="15" t="s">
        <v>33</v>
      </c>
      <c r="L22" s="15">
        <v>1</v>
      </c>
      <c r="M22" s="15" t="s">
        <v>33</v>
      </c>
      <c r="N22" s="15">
        <v>1</v>
      </c>
      <c r="O22" s="15" t="s">
        <v>33</v>
      </c>
      <c r="P22" s="15" t="s">
        <v>33</v>
      </c>
      <c r="Q22" s="15" t="s">
        <v>33</v>
      </c>
      <c r="R22" s="15">
        <v>1</v>
      </c>
      <c r="S22" s="15" t="s">
        <v>33</v>
      </c>
      <c r="T22" s="15">
        <f t="shared" si="1"/>
        <v>3</v>
      </c>
    </row>
    <row r="23" spans="1:20">
      <c r="A23" s="11">
        <v>206</v>
      </c>
      <c r="B23" s="5" t="s">
        <v>36</v>
      </c>
      <c r="C23" s="15" t="s">
        <v>33</v>
      </c>
      <c r="D23" s="15" t="s">
        <v>33</v>
      </c>
      <c r="E23" s="15" t="s">
        <v>33</v>
      </c>
      <c r="F23" s="15" t="s">
        <v>33</v>
      </c>
      <c r="G23" s="15">
        <v>1</v>
      </c>
      <c r="H23" s="15" t="s">
        <v>33</v>
      </c>
      <c r="I23" s="15" t="s">
        <v>33</v>
      </c>
      <c r="J23" s="15" t="s">
        <v>33</v>
      </c>
      <c r="K23" s="15" t="s">
        <v>33</v>
      </c>
      <c r="L23" s="15" t="s">
        <v>33</v>
      </c>
      <c r="M23" s="15">
        <v>2</v>
      </c>
      <c r="N23" s="15" t="s">
        <v>33</v>
      </c>
      <c r="O23" s="15" t="s">
        <v>33</v>
      </c>
      <c r="P23" s="15" t="s">
        <v>33</v>
      </c>
      <c r="Q23" s="15" t="s">
        <v>33</v>
      </c>
      <c r="R23" s="15" t="s">
        <v>33</v>
      </c>
      <c r="S23" s="15" t="s">
        <v>33</v>
      </c>
      <c r="T23" s="15">
        <f t="shared" si="1"/>
        <v>3</v>
      </c>
    </row>
    <row r="24" spans="1:20">
      <c r="A24" s="11">
        <v>207</v>
      </c>
      <c r="B24" s="5" t="s">
        <v>37</v>
      </c>
      <c r="C24" s="15">
        <v>1</v>
      </c>
      <c r="D24" s="15">
        <v>2</v>
      </c>
      <c r="E24" s="15">
        <v>2</v>
      </c>
      <c r="F24" s="15">
        <v>2</v>
      </c>
      <c r="G24" s="15">
        <v>3</v>
      </c>
      <c r="H24" s="15">
        <v>4</v>
      </c>
      <c r="I24" s="15" t="s">
        <v>33</v>
      </c>
      <c r="J24" s="15" t="s">
        <v>33</v>
      </c>
      <c r="K24" s="15">
        <v>5</v>
      </c>
      <c r="L24" s="15">
        <v>2</v>
      </c>
      <c r="M24" s="15">
        <v>6</v>
      </c>
      <c r="N24" s="15">
        <v>3</v>
      </c>
      <c r="O24" s="15">
        <v>1</v>
      </c>
      <c r="P24" s="15" t="s">
        <v>33</v>
      </c>
      <c r="Q24" s="15">
        <v>2</v>
      </c>
      <c r="R24" s="15">
        <v>2</v>
      </c>
      <c r="S24" s="15">
        <v>1</v>
      </c>
      <c r="T24" s="15">
        <f t="shared" si="1"/>
        <v>36</v>
      </c>
    </row>
    <row r="25" spans="1:20">
      <c r="A25" s="11">
        <v>208</v>
      </c>
      <c r="B25" s="5" t="s">
        <v>38</v>
      </c>
      <c r="C25" s="15" t="s">
        <v>33</v>
      </c>
      <c r="D25" s="15" t="s">
        <v>33</v>
      </c>
      <c r="E25" s="15" t="s">
        <v>33</v>
      </c>
      <c r="F25" s="15" t="s">
        <v>33</v>
      </c>
      <c r="G25" s="15" t="s">
        <v>33</v>
      </c>
      <c r="H25" s="15" t="s">
        <v>33</v>
      </c>
      <c r="I25" s="15" t="s">
        <v>33</v>
      </c>
      <c r="J25" s="15" t="s">
        <v>33</v>
      </c>
      <c r="K25" s="15" t="s">
        <v>33</v>
      </c>
      <c r="L25" s="15" t="s">
        <v>33</v>
      </c>
      <c r="M25" s="15" t="s">
        <v>33</v>
      </c>
      <c r="N25" s="15" t="s">
        <v>33</v>
      </c>
      <c r="O25" s="15" t="s">
        <v>33</v>
      </c>
      <c r="P25" s="15" t="s">
        <v>33</v>
      </c>
      <c r="Q25" s="15" t="s">
        <v>33</v>
      </c>
      <c r="R25" s="15">
        <v>1</v>
      </c>
      <c r="S25" s="15">
        <v>1</v>
      </c>
      <c r="T25" s="15">
        <f t="shared" si="1"/>
        <v>2</v>
      </c>
    </row>
    <row r="26" spans="1:20">
      <c r="A26" s="11">
        <v>209</v>
      </c>
      <c r="B26" s="5" t="s">
        <v>39</v>
      </c>
      <c r="C26" s="15" t="s">
        <v>33</v>
      </c>
      <c r="D26" s="15" t="s">
        <v>33</v>
      </c>
      <c r="E26" s="15" t="s">
        <v>33</v>
      </c>
      <c r="F26" s="15">
        <v>1</v>
      </c>
      <c r="G26" s="15" t="s">
        <v>33</v>
      </c>
      <c r="H26" s="15">
        <v>1</v>
      </c>
      <c r="I26" s="15" t="s">
        <v>33</v>
      </c>
      <c r="J26" s="15">
        <v>1</v>
      </c>
      <c r="K26" s="15">
        <v>1</v>
      </c>
      <c r="L26" s="15" t="s">
        <v>33</v>
      </c>
      <c r="M26" s="15" t="s">
        <v>33</v>
      </c>
      <c r="N26" s="15" t="s">
        <v>33</v>
      </c>
      <c r="O26" s="15" t="s">
        <v>33</v>
      </c>
      <c r="P26" s="15" t="s">
        <v>33</v>
      </c>
      <c r="Q26" s="15" t="s">
        <v>33</v>
      </c>
      <c r="R26" s="15">
        <v>1</v>
      </c>
      <c r="S26" s="15" t="s">
        <v>33</v>
      </c>
      <c r="T26" s="15">
        <f t="shared" si="1"/>
        <v>5</v>
      </c>
    </row>
    <row r="27" spans="1:20">
      <c r="A27" s="11">
        <v>210</v>
      </c>
      <c r="B27" s="5" t="s">
        <v>40</v>
      </c>
      <c r="C27" s="15" t="s">
        <v>33</v>
      </c>
      <c r="D27" s="15">
        <v>2</v>
      </c>
      <c r="E27" s="15">
        <v>1</v>
      </c>
      <c r="F27" s="15">
        <v>3</v>
      </c>
      <c r="G27" s="15" t="s">
        <v>33</v>
      </c>
      <c r="H27" s="15" t="s">
        <v>33</v>
      </c>
      <c r="I27" s="15">
        <v>1</v>
      </c>
      <c r="J27" s="15" t="s">
        <v>33</v>
      </c>
      <c r="K27" s="15" t="s">
        <v>33</v>
      </c>
      <c r="L27" s="15">
        <v>1</v>
      </c>
      <c r="M27" s="15">
        <v>1</v>
      </c>
      <c r="N27" s="15">
        <v>1</v>
      </c>
      <c r="O27" s="15" t="s">
        <v>33</v>
      </c>
      <c r="P27" s="15" t="s">
        <v>33</v>
      </c>
      <c r="Q27" s="15">
        <v>1</v>
      </c>
      <c r="R27" s="15" t="s">
        <v>33</v>
      </c>
      <c r="S27" s="15">
        <v>1</v>
      </c>
      <c r="T27" s="15">
        <f t="shared" si="1"/>
        <v>12</v>
      </c>
    </row>
    <row r="28" spans="1:20">
      <c r="A28" s="11">
        <v>211</v>
      </c>
      <c r="B28" s="5" t="s">
        <v>41</v>
      </c>
      <c r="C28" s="15" t="s">
        <v>33</v>
      </c>
      <c r="D28" s="15">
        <v>2</v>
      </c>
      <c r="E28" s="15" t="s">
        <v>33</v>
      </c>
      <c r="F28" s="15" t="s">
        <v>33</v>
      </c>
      <c r="G28" s="15" t="s">
        <v>33</v>
      </c>
      <c r="H28" s="15" t="s">
        <v>33</v>
      </c>
      <c r="I28" s="15">
        <v>1</v>
      </c>
      <c r="J28" s="15" t="s">
        <v>33</v>
      </c>
      <c r="K28" s="15" t="s">
        <v>33</v>
      </c>
      <c r="L28" s="15" t="s">
        <v>33</v>
      </c>
      <c r="M28" s="15" t="s">
        <v>33</v>
      </c>
      <c r="N28" s="15" t="s">
        <v>33</v>
      </c>
      <c r="O28" s="15" t="s">
        <v>33</v>
      </c>
      <c r="P28" s="15" t="s">
        <v>33</v>
      </c>
      <c r="Q28" s="15">
        <v>1</v>
      </c>
      <c r="R28" s="15" t="s">
        <v>33</v>
      </c>
      <c r="S28" s="15" t="s">
        <v>33</v>
      </c>
      <c r="T28" s="15">
        <f t="shared" si="1"/>
        <v>4</v>
      </c>
    </row>
    <row r="29" spans="1:20">
      <c r="A29" s="11">
        <v>212</v>
      </c>
      <c r="B29" s="5" t="s">
        <v>42</v>
      </c>
      <c r="C29" s="15" t="s">
        <v>33</v>
      </c>
      <c r="D29" s="15" t="s">
        <v>33</v>
      </c>
      <c r="E29" s="15">
        <v>1</v>
      </c>
      <c r="F29" s="15" t="s">
        <v>33</v>
      </c>
      <c r="G29" s="15" t="s">
        <v>33</v>
      </c>
      <c r="H29" s="15" t="s">
        <v>33</v>
      </c>
      <c r="I29" s="15" t="s">
        <v>33</v>
      </c>
      <c r="J29" s="15">
        <v>2</v>
      </c>
      <c r="K29" s="15">
        <v>1</v>
      </c>
      <c r="L29" s="15">
        <v>3</v>
      </c>
      <c r="M29" s="15" t="s">
        <v>33</v>
      </c>
      <c r="N29" s="15" t="s">
        <v>33</v>
      </c>
      <c r="O29" s="15" t="s">
        <v>33</v>
      </c>
      <c r="P29" s="15" t="s">
        <v>33</v>
      </c>
      <c r="Q29" s="15" t="s">
        <v>33</v>
      </c>
      <c r="R29" s="15" t="s">
        <v>33</v>
      </c>
      <c r="S29" s="15" t="s">
        <v>33</v>
      </c>
      <c r="T29" s="15">
        <f t="shared" si="1"/>
        <v>7</v>
      </c>
    </row>
    <row r="30" spans="1:20">
      <c r="A30" s="11">
        <v>213</v>
      </c>
      <c r="B30" s="5" t="s">
        <v>43</v>
      </c>
      <c r="C30" s="15" t="s">
        <v>33</v>
      </c>
      <c r="D30" s="15">
        <v>1</v>
      </c>
      <c r="E30" s="15">
        <v>2</v>
      </c>
      <c r="F30" s="15">
        <v>3</v>
      </c>
      <c r="G30" s="15" t="s">
        <v>33</v>
      </c>
      <c r="H30" s="15" t="s">
        <v>33</v>
      </c>
      <c r="I30" s="15">
        <v>1</v>
      </c>
      <c r="J30" s="15">
        <v>4</v>
      </c>
      <c r="K30" s="15" t="s">
        <v>33</v>
      </c>
      <c r="L30" s="15" t="s">
        <v>33</v>
      </c>
      <c r="M30" s="15" t="s">
        <v>33</v>
      </c>
      <c r="N30" s="15">
        <v>1</v>
      </c>
      <c r="O30" s="15">
        <v>1</v>
      </c>
      <c r="P30" s="15">
        <v>1</v>
      </c>
      <c r="Q30" s="15" t="s">
        <v>33</v>
      </c>
      <c r="R30" s="15" t="s">
        <v>33</v>
      </c>
      <c r="S30" s="15" t="s">
        <v>33</v>
      </c>
      <c r="T30" s="15">
        <f t="shared" si="1"/>
        <v>14</v>
      </c>
    </row>
    <row r="31" spans="1:20">
      <c r="A31" s="11">
        <v>214</v>
      </c>
      <c r="B31" s="5" t="s">
        <v>44</v>
      </c>
      <c r="C31" s="15" t="s">
        <v>33</v>
      </c>
      <c r="D31" s="15" t="s">
        <v>33</v>
      </c>
      <c r="E31" s="15" t="s">
        <v>33</v>
      </c>
      <c r="F31" s="15" t="s">
        <v>33</v>
      </c>
      <c r="G31" s="15" t="s">
        <v>33</v>
      </c>
      <c r="H31" s="15" t="s">
        <v>33</v>
      </c>
      <c r="I31" s="15" t="s">
        <v>33</v>
      </c>
      <c r="J31" s="15" t="s">
        <v>33</v>
      </c>
      <c r="K31" s="15" t="s">
        <v>33</v>
      </c>
      <c r="L31" s="15" t="s">
        <v>33</v>
      </c>
      <c r="M31" s="15" t="s">
        <v>33</v>
      </c>
      <c r="N31" s="15">
        <v>1</v>
      </c>
      <c r="O31" s="15" t="s">
        <v>33</v>
      </c>
      <c r="P31" s="15">
        <v>1</v>
      </c>
      <c r="Q31" s="15">
        <v>1</v>
      </c>
      <c r="R31" s="15" t="s">
        <v>33</v>
      </c>
      <c r="S31" s="15">
        <v>1</v>
      </c>
      <c r="T31" s="15">
        <f t="shared" si="1"/>
        <v>4</v>
      </c>
    </row>
    <row r="32" spans="1:20">
      <c r="A32" s="11">
        <v>215</v>
      </c>
      <c r="B32" s="5" t="s">
        <v>45</v>
      </c>
      <c r="C32" s="15">
        <v>16</v>
      </c>
      <c r="D32" s="15">
        <v>5</v>
      </c>
      <c r="E32" s="15">
        <v>7</v>
      </c>
      <c r="F32" s="15">
        <v>9</v>
      </c>
      <c r="G32" s="15">
        <v>13</v>
      </c>
      <c r="H32" s="15">
        <v>6</v>
      </c>
      <c r="I32" s="15">
        <v>5</v>
      </c>
      <c r="J32" s="15">
        <v>10</v>
      </c>
      <c r="K32" s="15">
        <v>11</v>
      </c>
      <c r="L32" s="15">
        <v>6</v>
      </c>
      <c r="M32" s="15">
        <v>4</v>
      </c>
      <c r="N32" s="15">
        <v>2</v>
      </c>
      <c r="O32" s="15">
        <v>3</v>
      </c>
      <c r="P32" s="15">
        <v>3</v>
      </c>
      <c r="Q32" s="15">
        <v>3</v>
      </c>
      <c r="R32" s="15">
        <v>2</v>
      </c>
      <c r="S32" s="15" t="s">
        <v>33</v>
      </c>
      <c r="T32" s="15">
        <f t="shared" si="1"/>
        <v>105</v>
      </c>
    </row>
    <row r="33" spans="1:20">
      <c r="A33" s="11">
        <v>216</v>
      </c>
      <c r="B33" s="5" t="s">
        <v>46</v>
      </c>
      <c r="C33" s="15">
        <v>8</v>
      </c>
      <c r="D33" s="15">
        <v>3</v>
      </c>
      <c r="E33" s="15">
        <v>2</v>
      </c>
      <c r="F33" s="15">
        <v>5</v>
      </c>
      <c r="G33" s="15">
        <v>4</v>
      </c>
      <c r="H33" s="15">
        <v>5</v>
      </c>
      <c r="I33" s="15">
        <v>8</v>
      </c>
      <c r="J33" s="15">
        <v>7</v>
      </c>
      <c r="K33" s="15">
        <v>1</v>
      </c>
      <c r="L33" s="15">
        <v>2</v>
      </c>
      <c r="M33" s="15">
        <v>5</v>
      </c>
      <c r="N33" s="15">
        <v>2</v>
      </c>
      <c r="O33" s="15">
        <v>4</v>
      </c>
      <c r="P33" s="15">
        <v>3</v>
      </c>
      <c r="Q33" s="15" t="s">
        <v>33</v>
      </c>
      <c r="R33" s="15">
        <v>1</v>
      </c>
      <c r="S33" s="15">
        <v>1</v>
      </c>
      <c r="T33" s="15">
        <f t="shared" si="1"/>
        <v>61</v>
      </c>
    </row>
    <row r="34" spans="1:20">
      <c r="A34" s="11">
        <v>217</v>
      </c>
      <c r="B34" s="5" t="s">
        <v>47</v>
      </c>
      <c r="C34" s="15">
        <v>1</v>
      </c>
      <c r="D34" s="15">
        <v>1</v>
      </c>
      <c r="E34" s="15">
        <v>2</v>
      </c>
      <c r="F34" s="15" t="s">
        <v>33</v>
      </c>
      <c r="G34" s="15">
        <v>2</v>
      </c>
      <c r="H34" s="15">
        <v>3</v>
      </c>
      <c r="I34" s="15">
        <v>2</v>
      </c>
      <c r="J34" s="15">
        <v>1</v>
      </c>
      <c r="K34" s="15" t="s">
        <v>33</v>
      </c>
      <c r="L34" s="15">
        <v>6</v>
      </c>
      <c r="M34" s="15">
        <v>5</v>
      </c>
      <c r="N34" s="15" t="s">
        <v>33</v>
      </c>
      <c r="O34" s="15">
        <v>2</v>
      </c>
      <c r="P34" s="15">
        <v>2</v>
      </c>
      <c r="Q34" s="15">
        <v>3</v>
      </c>
      <c r="R34" s="15">
        <v>3</v>
      </c>
      <c r="S34" s="15">
        <v>1</v>
      </c>
      <c r="T34" s="15">
        <f t="shared" si="1"/>
        <v>34</v>
      </c>
    </row>
    <row r="35" spans="1:20">
      <c r="A35" s="11">
        <v>219</v>
      </c>
      <c r="B35" s="5" t="s">
        <v>48</v>
      </c>
      <c r="C35" s="15">
        <v>5</v>
      </c>
      <c r="D35" s="15">
        <v>7</v>
      </c>
      <c r="E35" s="15">
        <v>11</v>
      </c>
      <c r="F35" s="15">
        <v>12</v>
      </c>
      <c r="G35" s="15">
        <v>8</v>
      </c>
      <c r="H35" s="15">
        <v>9</v>
      </c>
      <c r="I35" s="15">
        <v>6</v>
      </c>
      <c r="J35" s="15">
        <v>13</v>
      </c>
      <c r="K35" s="15">
        <v>8</v>
      </c>
      <c r="L35" s="15">
        <v>18</v>
      </c>
      <c r="M35" s="15">
        <v>4</v>
      </c>
      <c r="N35" s="15">
        <v>10</v>
      </c>
      <c r="O35" s="15">
        <v>2</v>
      </c>
      <c r="P35" s="15">
        <v>4</v>
      </c>
      <c r="Q35" s="15">
        <v>6</v>
      </c>
      <c r="R35" s="15">
        <v>5</v>
      </c>
      <c r="S35" s="15">
        <v>6</v>
      </c>
      <c r="T35" s="15">
        <f t="shared" si="1"/>
        <v>134</v>
      </c>
    </row>
    <row r="36" spans="1:20">
      <c r="A36" s="11">
        <v>293</v>
      </c>
      <c r="B36" s="5" t="s">
        <v>49</v>
      </c>
      <c r="C36" s="15" t="s">
        <v>33</v>
      </c>
      <c r="D36" s="15" t="s">
        <v>33</v>
      </c>
      <c r="E36" s="15">
        <v>1</v>
      </c>
      <c r="F36" s="15" t="s">
        <v>33</v>
      </c>
      <c r="G36" s="15">
        <v>1</v>
      </c>
      <c r="H36" s="15">
        <v>1</v>
      </c>
      <c r="I36" s="15">
        <v>1</v>
      </c>
      <c r="J36" s="15" t="s">
        <v>33</v>
      </c>
      <c r="K36" s="15">
        <v>2</v>
      </c>
      <c r="L36" s="15" t="s">
        <v>33</v>
      </c>
      <c r="M36" s="15" t="s">
        <v>33</v>
      </c>
      <c r="N36" s="15">
        <v>2</v>
      </c>
      <c r="O36" s="15" t="s">
        <v>33</v>
      </c>
      <c r="P36" s="15" t="s">
        <v>33</v>
      </c>
      <c r="Q36" s="15" t="s">
        <v>33</v>
      </c>
      <c r="R36" s="15" t="s">
        <v>33</v>
      </c>
      <c r="S36" s="15" t="s">
        <v>33</v>
      </c>
      <c r="T36" s="15">
        <f t="shared" si="1"/>
        <v>8</v>
      </c>
    </row>
    <row r="37" spans="1:20">
      <c r="A37" s="11">
        <v>294</v>
      </c>
      <c r="B37" s="5" t="s">
        <v>50</v>
      </c>
      <c r="C37" s="15" t="s">
        <v>33</v>
      </c>
      <c r="D37" s="15">
        <v>1</v>
      </c>
      <c r="E37" s="15" t="s">
        <v>33</v>
      </c>
      <c r="F37" s="15" t="s">
        <v>33</v>
      </c>
      <c r="G37" s="15" t="s">
        <v>33</v>
      </c>
      <c r="H37" s="15" t="s">
        <v>33</v>
      </c>
      <c r="I37" s="15" t="s">
        <v>33</v>
      </c>
      <c r="J37" s="15">
        <v>1</v>
      </c>
      <c r="K37" s="15" t="s">
        <v>33</v>
      </c>
      <c r="L37" s="15">
        <v>1</v>
      </c>
      <c r="M37" s="15">
        <v>1</v>
      </c>
      <c r="N37" s="15">
        <v>1</v>
      </c>
      <c r="O37" s="15">
        <v>2</v>
      </c>
      <c r="P37" s="15">
        <v>1</v>
      </c>
      <c r="Q37" s="15">
        <v>2</v>
      </c>
      <c r="R37" s="15">
        <v>2</v>
      </c>
      <c r="S37" s="15">
        <v>1</v>
      </c>
      <c r="T37" s="15">
        <f t="shared" si="1"/>
        <v>13</v>
      </c>
    </row>
    <row r="38" spans="1:20">
      <c r="A38" s="11">
        <v>295</v>
      </c>
      <c r="B38" s="5" t="s">
        <v>51</v>
      </c>
      <c r="C38" s="15" t="s">
        <v>33</v>
      </c>
      <c r="D38" s="15" t="s">
        <v>33</v>
      </c>
      <c r="E38" s="15" t="s">
        <v>33</v>
      </c>
      <c r="F38" s="15" t="s">
        <v>33</v>
      </c>
      <c r="G38" s="15" t="s">
        <v>33</v>
      </c>
      <c r="H38" s="15" t="s">
        <v>33</v>
      </c>
      <c r="I38" s="15" t="s">
        <v>33</v>
      </c>
      <c r="J38" s="15" t="s">
        <v>33</v>
      </c>
      <c r="K38" s="15" t="s">
        <v>33</v>
      </c>
      <c r="L38" s="15" t="s">
        <v>33</v>
      </c>
      <c r="M38" s="15" t="s">
        <v>33</v>
      </c>
      <c r="N38" s="15" t="s">
        <v>33</v>
      </c>
      <c r="O38" s="15">
        <v>1</v>
      </c>
      <c r="P38" s="15" t="s">
        <v>33</v>
      </c>
      <c r="Q38" s="15">
        <v>1</v>
      </c>
      <c r="R38" s="15" t="s">
        <v>33</v>
      </c>
      <c r="S38" s="15" t="s">
        <v>33</v>
      </c>
      <c r="T38" s="15">
        <f t="shared" si="1"/>
        <v>2</v>
      </c>
    </row>
    <row r="39" spans="1:20">
      <c r="A39" s="11">
        <v>296</v>
      </c>
      <c r="B39" s="5" t="s">
        <v>52</v>
      </c>
      <c r="C39" s="15">
        <v>214</v>
      </c>
      <c r="D39" s="15">
        <v>214</v>
      </c>
      <c r="E39" s="15">
        <v>226</v>
      </c>
      <c r="F39" s="15">
        <v>231</v>
      </c>
      <c r="G39" s="15">
        <v>227</v>
      </c>
      <c r="H39" s="15">
        <v>200</v>
      </c>
      <c r="I39" s="15">
        <v>202</v>
      </c>
      <c r="J39" s="15">
        <v>170</v>
      </c>
      <c r="K39" s="15">
        <v>162</v>
      </c>
      <c r="L39" s="15">
        <v>132</v>
      </c>
      <c r="M39" s="15">
        <v>125</v>
      </c>
      <c r="N39" s="15">
        <v>82</v>
      </c>
      <c r="O39" s="15">
        <v>73</v>
      </c>
      <c r="P39" s="15">
        <v>34</v>
      </c>
      <c r="Q39" s="15">
        <v>24</v>
      </c>
      <c r="R39" s="15">
        <v>27</v>
      </c>
      <c r="S39" s="15">
        <v>23</v>
      </c>
      <c r="T39" s="15">
        <f t="shared" si="1"/>
        <v>2366</v>
      </c>
    </row>
    <row r="40" spans="1:20">
      <c r="A40" s="11">
        <v>297</v>
      </c>
      <c r="B40" s="5" t="s">
        <v>53</v>
      </c>
      <c r="C40" s="15">
        <v>21</v>
      </c>
      <c r="D40" s="15">
        <v>13</v>
      </c>
      <c r="E40" s="15">
        <v>18</v>
      </c>
      <c r="F40" s="15">
        <v>27</v>
      </c>
      <c r="G40" s="15">
        <v>18</v>
      </c>
      <c r="H40" s="15">
        <v>18</v>
      </c>
      <c r="I40" s="15">
        <v>16</v>
      </c>
      <c r="J40" s="15">
        <v>14</v>
      </c>
      <c r="K40" s="15">
        <v>16</v>
      </c>
      <c r="L40" s="15">
        <v>12</v>
      </c>
      <c r="M40" s="15">
        <v>9</v>
      </c>
      <c r="N40" s="15">
        <v>4</v>
      </c>
      <c r="O40" s="15">
        <v>7</v>
      </c>
      <c r="P40" s="15">
        <v>6</v>
      </c>
      <c r="Q40" s="15">
        <v>5</v>
      </c>
      <c r="R40" s="15">
        <v>1</v>
      </c>
      <c r="S40" s="15">
        <v>2</v>
      </c>
      <c r="T40" s="15">
        <f t="shared" si="1"/>
        <v>207</v>
      </c>
    </row>
    <row r="41" spans="1:20">
      <c r="A41" s="11">
        <v>298</v>
      </c>
      <c r="B41" s="5" t="s">
        <v>495</v>
      </c>
      <c r="C41" s="15">
        <v>1</v>
      </c>
      <c r="D41" s="15" t="s">
        <v>33</v>
      </c>
      <c r="E41" s="15" t="s">
        <v>33</v>
      </c>
      <c r="F41" s="15">
        <v>1</v>
      </c>
      <c r="G41" s="15" t="s">
        <v>33</v>
      </c>
      <c r="H41" s="15">
        <v>1</v>
      </c>
      <c r="I41" s="15" t="s">
        <v>33</v>
      </c>
      <c r="J41" s="15" t="s">
        <v>33</v>
      </c>
      <c r="K41" s="15">
        <v>2</v>
      </c>
      <c r="L41" s="15" t="s">
        <v>33</v>
      </c>
      <c r="M41" s="15" t="s">
        <v>33</v>
      </c>
      <c r="N41" s="15" t="s">
        <v>33</v>
      </c>
      <c r="O41" s="15">
        <v>1</v>
      </c>
      <c r="P41" s="15" t="s">
        <v>33</v>
      </c>
      <c r="Q41" s="15" t="s">
        <v>33</v>
      </c>
      <c r="R41" s="15" t="s">
        <v>33</v>
      </c>
      <c r="S41" s="15" t="s">
        <v>33</v>
      </c>
      <c r="T41" s="15">
        <f t="shared" si="1"/>
        <v>6</v>
      </c>
    </row>
    <row r="42" spans="1:20">
      <c r="A42" s="11">
        <v>301</v>
      </c>
      <c r="B42" s="5" t="s">
        <v>55</v>
      </c>
      <c r="C42" s="15">
        <v>46</v>
      </c>
      <c r="D42" s="15">
        <v>61</v>
      </c>
      <c r="E42" s="15">
        <v>68</v>
      </c>
      <c r="F42" s="15">
        <v>70</v>
      </c>
      <c r="G42" s="15">
        <v>66</v>
      </c>
      <c r="H42" s="15">
        <v>53</v>
      </c>
      <c r="I42" s="15">
        <v>54</v>
      </c>
      <c r="J42" s="15">
        <v>53</v>
      </c>
      <c r="K42" s="15">
        <v>65</v>
      </c>
      <c r="L42" s="15">
        <v>61</v>
      </c>
      <c r="M42" s="15">
        <v>63</v>
      </c>
      <c r="N42" s="15">
        <v>48</v>
      </c>
      <c r="O42" s="15">
        <v>37</v>
      </c>
      <c r="P42" s="15">
        <v>24</v>
      </c>
      <c r="Q42" s="15">
        <v>19</v>
      </c>
      <c r="R42" s="15">
        <v>11</v>
      </c>
      <c r="S42" s="15">
        <v>25</v>
      </c>
      <c r="T42" s="15">
        <f t="shared" si="1"/>
        <v>824</v>
      </c>
    </row>
    <row r="43" spans="1:20">
      <c r="A43" s="11">
        <v>302</v>
      </c>
      <c r="B43" s="5" t="s">
        <v>56</v>
      </c>
      <c r="C43" s="15">
        <v>0</v>
      </c>
      <c r="D43" s="15" t="s">
        <v>33</v>
      </c>
      <c r="E43" s="15" t="s">
        <v>33</v>
      </c>
      <c r="F43" s="15">
        <v>1</v>
      </c>
      <c r="G43" s="15">
        <v>1</v>
      </c>
      <c r="H43" s="15" t="s">
        <v>33</v>
      </c>
      <c r="I43" s="15" t="s">
        <v>33</v>
      </c>
      <c r="J43" s="15" t="s">
        <v>33</v>
      </c>
      <c r="K43" s="15">
        <v>1</v>
      </c>
      <c r="L43" s="15" t="s">
        <v>33</v>
      </c>
      <c r="M43" s="15">
        <v>4</v>
      </c>
      <c r="N43" s="15">
        <v>1</v>
      </c>
      <c r="O43" s="15">
        <v>1</v>
      </c>
      <c r="P43" s="15">
        <v>1</v>
      </c>
      <c r="Q43" s="15">
        <v>1</v>
      </c>
      <c r="R43" s="15" t="s">
        <v>33</v>
      </c>
      <c r="S43" s="15">
        <v>1</v>
      </c>
      <c r="T43" s="15">
        <f t="shared" si="1"/>
        <v>12</v>
      </c>
    </row>
    <row r="44" spans="1:20">
      <c r="A44" s="11">
        <v>303</v>
      </c>
      <c r="B44" s="5" t="s">
        <v>57</v>
      </c>
      <c r="C44" s="15">
        <v>18</v>
      </c>
      <c r="D44" s="15">
        <v>16</v>
      </c>
      <c r="E44" s="15">
        <v>28</v>
      </c>
      <c r="F44" s="15">
        <v>31</v>
      </c>
      <c r="G44" s="15">
        <v>26</v>
      </c>
      <c r="H44" s="15">
        <v>34</v>
      </c>
      <c r="I44" s="15">
        <v>17</v>
      </c>
      <c r="J44" s="15">
        <v>19</v>
      </c>
      <c r="K44" s="15">
        <v>32</v>
      </c>
      <c r="L44" s="15">
        <v>38</v>
      </c>
      <c r="M44" s="15">
        <v>30</v>
      </c>
      <c r="N44" s="15">
        <v>48</v>
      </c>
      <c r="O44" s="15">
        <v>14</v>
      </c>
      <c r="P44" s="15">
        <v>25</v>
      </c>
      <c r="Q44" s="15">
        <v>25</v>
      </c>
      <c r="R44" s="15">
        <v>20</v>
      </c>
      <c r="S44" s="15">
        <v>31</v>
      </c>
      <c r="T44" s="15">
        <f t="shared" si="1"/>
        <v>452</v>
      </c>
    </row>
    <row r="45" spans="1:20">
      <c r="A45" s="11">
        <v>304</v>
      </c>
      <c r="B45" s="5" t="s">
        <v>58</v>
      </c>
      <c r="C45" s="15">
        <v>52</v>
      </c>
      <c r="D45" s="15">
        <v>80</v>
      </c>
      <c r="E45" s="15">
        <v>63</v>
      </c>
      <c r="F45" s="15">
        <v>85</v>
      </c>
      <c r="G45" s="15">
        <v>103</v>
      </c>
      <c r="H45" s="15">
        <v>85</v>
      </c>
      <c r="I45" s="15">
        <v>86</v>
      </c>
      <c r="J45" s="15">
        <v>74</v>
      </c>
      <c r="K45" s="15">
        <v>94</v>
      </c>
      <c r="L45" s="15">
        <v>105</v>
      </c>
      <c r="M45" s="15">
        <v>121</v>
      </c>
      <c r="N45" s="15">
        <v>90</v>
      </c>
      <c r="O45" s="15">
        <v>63</v>
      </c>
      <c r="P45" s="15">
        <v>46</v>
      </c>
      <c r="Q45" s="15">
        <v>52</v>
      </c>
      <c r="R45" s="15">
        <v>38</v>
      </c>
      <c r="S45" s="15">
        <v>65</v>
      </c>
      <c r="T45" s="15">
        <f t="shared" si="1"/>
        <v>1302</v>
      </c>
    </row>
    <row r="46" spans="1:20">
      <c r="A46" s="11">
        <v>305</v>
      </c>
      <c r="B46" s="5" t="s">
        <v>59</v>
      </c>
      <c r="C46" s="15">
        <v>32</v>
      </c>
      <c r="D46" s="15">
        <v>47</v>
      </c>
      <c r="E46" s="15">
        <v>51</v>
      </c>
      <c r="F46" s="15">
        <v>43</v>
      </c>
      <c r="G46" s="15">
        <v>61</v>
      </c>
      <c r="H46" s="15">
        <v>49</v>
      </c>
      <c r="I46" s="15">
        <v>56</v>
      </c>
      <c r="J46" s="15">
        <v>64</v>
      </c>
      <c r="K46" s="15">
        <v>53</v>
      </c>
      <c r="L46" s="15">
        <v>61</v>
      </c>
      <c r="M46" s="15">
        <v>57</v>
      </c>
      <c r="N46" s="15">
        <v>60</v>
      </c>
      <c r="O46" s="15">
        <v>52</v>
      </c>
      <c r="P46" s="15">
        <v>40</v>
      </c>
      <c r="Q46" s="15">
        <v>31</v>
      </c>
      <c r="R46" s="15">
        <v>18</v>
      </c>
      <c r="S46" s="15">
        <v>44</v>
      </c>
      <c r="T46" s="15">
        <f t="shared" si="1"/>
        <v>819</v>
      </c>
    </row>
    <row r="47" spans="1:20">
      <c r="A47" s="11">
        <v>306</v>
      </c>
      <c r="B47" s="5" t="s">
        <v>60</v>
      </c>
      <c r="C47" s="15">
        <v>83</v>
      </c>
      <c r="D47" s="15">
        <v>59</v>
      </c>
      <c r="E47" s="15">
        <v>76</v>
      </c>
      <c r="F47" s="15">
        <v>90</v>
      </c>
      <c r="G47" s="15">
        <v>65</v>
      </c>
      <c r="H47" s="15">
        <v>76</v>
      </c>
      <c r="I47" s="15">
        <v>66</v>
      </c>
      <c r="J47" s="15">
        <v>62</v>
      </c>
      <c r="K47" s="15">
        <v>69</v>
      </c>
      <c r="L47" s="15">
        <v>66</v>
      </c>
      <c r="M47" s="15">
        <v>53</v>
      </c>
      <c r="N47" s="15">
        <v>58</v>
      </c>
      <c r="O47" s="15">
        <v>47</v>
      </c>
      <c r="P47" s="15">
        <v>38</v>
      </c>
      <c r="Q47" s="15">
        <v>36</v>
      </c>
      <c r="R47" s="15">
        <v>23</v>
      </c>
      <c r="S47" s="15">
        <v>32</v>
      </c>
      <c r="T47" s="15">
        <f t="shared" si="1"/>
        <v>999</v>
      </c>
    </row>
    <row r="48" spans="1:20">
      <c r="A48" s="11">
        <v>307</v>
      </c>
      <c r="B48" s="5" t="s">
        <v>61</v>
      </c>
      <c r="C48" s="15">
        <v>42</v>
      </c>
      <c r="D48" s="15">
        <v>30</v>
      </c>
      <c r="E48" s="15">
        <v>35</v>
      </c>
      <c r="F48" s="15">
        <v>38</v>
      </c>
      <c r="G48" s="15">
        <v>36</v>
      </c>
      <c r="H48" s="15">
        <v>29</v>
      </c>
      <c r="I48" s="15">
        <v>24</v>
      </c>
      <c r="J48" s="15">
        <v>26</v>
      </c>
      <c r="K48" s="15">
        <v>20</v>
      </c>
      <c r="L48" s="15">
        <v>31</v>
      </c>
      <c r="M48" s="15">
        <v>29</v>
      </c>
      <c r="N48" s="15">
        <v>16</v>
      </c>
      <c r="O48" s="15">
        <v>12</v>
      </c>
      <c r="P48" s="15">
        <v>8</v>
      </c>
      <c r="Q48" s="15">
        <v>15</v>
      </c>
      <c r="R48" s="15">
        <v>5</v>
      </c>
      <c r="S48" s="15">
        <v>5</v>
      </c>
      <c r="T48" s="15">
        <f t="shared" si="1"/>
        <v>401</v>
      </c>
    </row>
    <row r="49" spans="1:20">
      <c r="A49" s="11">
        <v>308</v>
      </c>
      <c r="B49" s="5" t="s">
        <v>62</v>
      </c>
      <c r="C49" s="15">
        <v>3</v>
      </c>
      <c r="D49" s="15">
        <v>3</v>
      </c>
      <c r="E49" s="15">
        <v>5</v>
      </c>
      <c r="F49" s="15">
        <v>9</v>
      </c>
      <c r="G49" s="15">
        <v>3</v>
      </c>
      <c r="H49" s="15">
        <v>3</v>
      </c>
      <c r="I49" s="15">
        <v>3</v>
      </c>
      <c r="J49" s="15">
        <v>6</v>
      </c>
      <c r="K49" s="15">
        <v>4</v>
      </c>
      <c r="L49" s="15">
        <v>5</v>
      </c>
      <c r="M49" s="15">
        <v>6</v>
      </c>
      <c r="N49" s="15">
        <v>3</v>
      </c>
      <c r="O49" s="15" t="s">
        <v>33</v>
      </c>
      <c r="P49" s="15">
        <v>1</v>
      </c>
      <c r="Q49" s="15">
        <v>1</v>
      </c>
      <c r="R49" s="15">
        <v>2</v>
      </c>
      <c r="S49" s="15">
        <v>4</v>
      </c>
      <c r="T49" s="15">
        <f t="shared" si="1"/>
        <v>61</v>
      </c>
    </row>
    <row r="50" spans="1:20">
      <c r="A50" s="11">
        <v>309</v>
      </c>
      <c r="B50" s="5" t="s">
        <v>63</v>
      </c>
      <c r="C50" s="15">
        <v>96</v>
      </c>
      <c r="D50" s="15">
        <v>89</v>
      </c>
      <c r="E50" s="15">
        <v>106</v>
      </c>
      <c r="F50" s="15">
        <v>104</v>
      </c>
      <c r="G50" s="15">
        <v>86</v>
      </c>
      <c r="H50" s="15">
        <v>85</v>
      </c>
      <c r="I50" s="15">
        <v>70</v>
      </c>
      <c r="J50" s="15">
        <v>58</v>
      </c>
      <c r="K50" s="15">
        <v>51</v>
      </c>
      <c r="L50" s="15">
        <v>61</v>
      </c>
      <c r="M50" s="15">
        <v>44</v>
      </c>
      <c r="N50" s="15">
        <v>47</v>
      </c>
      <c r="O50" s="15">
        <v>28</v>
      </c>
      <c r="P50" s="15">
        <v>23</v>
      </c>
      <c r="Q50" s="15">
        <v>28</v>
      </c>
      <c r="R50" s="15">
        <v>12</v>
      </c>
      <c r="S50" s="15">
        <v>17</v>
      </c>
      <c r="T50" s="15">
        <f t="shared" si="1"/>
        <v>1005</v>
      </c>
    </row>
    <row r="51" spans="1:20">
      <c r="A51" s="11">
        <v>310</v>
      </c>
      <c r="B51" s="5" t="s">
        <v>64</v>
      </c>
      <c r="C51" s="15">
        <v>66</v>
      </c>
      <c r="D51" s="15">
        <v>80</v>
      </c>
      <c r="E51" s="15">
        <v>65</v>
      </c>
      <c r="F51" s="15">
        <v>55</v>
      </c>
      <c r="G51" s="15">
        <v>58</v>
      </c>
      <c r="H51" s="15">
        <v>49</v>
      </c>
      <c r="I51" s="15">
        <v>39</v>
      </c>
      <c r="J51" s="15">
        <v>45</v>
      </c>
      <c r="K51" s="15">
        <v>43</v>
      </c>
      <c r="L51" s="15">
        <v>37</v>
      </c>
      <c r="M51" s="15">
        <v>32</v>
      </c>
      <c r="N51" s="15">
        <v>34</v>
      </c>
      <c r="O51" s="15">
        <v>21</v>
      </c>
      <c r="P51" s="15">
        <v>19</v>
      </c>
      <c r="Q51" s="15">
        <v>15</v>
      </c>
      <c r="R51" s="15">
        <v>14</v>
      </c>
      <c r="S51" s="15">
        <v>6</v>
      </c>
      <c r="T51" s="15">
        <f t="shared" si="1"/>
        <v>678</v>
      </c>
    </row>
    <row r="52" spans="1:20">
      <c r="A52" s="11">
        <v>311</v>
      </c>
      <c r="B52" s="5" t="s">
        <v>65</v>
      </c>
      <c r="C52" s="15">
        <v>5</v>
      </c>
      <c r="D52" s="15">
        <v>1</v>
      </c>
      <c r="E52" s="15">
        <v>1</v>
      </c>
      <c r="F52" s="15">
        <v>2</v>
      </c>
      <c r="G52" s="15">
        <v>7</v>
      </c>
      <c r="H52" s="15">
        <v>3</v>
      </c>
      <c r="I52" s="15">
        <v>3</v>
      </c>
      <c r="J52" s="15">
        <v>1</v>
      </c>
      <c r="K52" s="15">
        <v>3</v>
      </c>
      <c r="L52" s="15">
        <v>2</v>
      </c>
      <c r="M52" s="15">
        <v>5</v>
      </c>
      <c r="N52" s="15" t="s">
        <v>33</v>
      </c>
      <c r="O52" s="15">
        <v>1</v>
      </c>
      <c r="P52" s="15">
        <v>2</v>
      </c>
      <c r="Q52" s="15">
        <v>2</v>
      </c>
      <c r="R52" s="15">
        <v>1</v>
      </c>
      <c r="S52" s="15" t="s">
        <v>33</v>
      </c>
      <c r="T52" s="15">
        <f t="shared" si="1"/>
        <v>39</v>
      </c>
    </row>
    <row r="53" spans="1:20">
      <c r="A53" s="11">
        <v>312</v>
      </c>
      <c r="B53" s="5" t="s">
        <v>66</v>
      </c>
      <c r="C53" s="15">
        <v>60</v>
      </c>
      <c r="D53" s="15">
        <v>73</v>
      </c>
      <c r="E53" s="15">
        <v>77</v>
      </c>
      <c r="F53" s="15">
        <v>84</v>
      </c>
      <c r="G53" s="15">
        <v>85</v>
      </c>
      <c r="H53" s="15">
        <v>88</v>
      </c>
      <c r="I53" s="15">
        <v>78</v>
      </c>
      <c r="J53" s="15">
        <v>55</v>
      </c>
      <c r="K53" s="15">
        <v>75</v>
      </c>
      <c r="L53" s="15">
        <v>64</v>
      </c>
      <c r="M53" s="15">
        <v>66</v>
      </c>
      <c r="N53" s="15">
        <v>71</v>
      </c>
      <c r="O53" s="15">
        <v>55</v>
      </c>
      <c r="P53" s="15">
        <v>53</v>
      </c>
      <c r="Q53" s="15">
        <v>38</v>
      </c>
      <c r="R53" s="15">
        <v>23</v>
      </c>
      <c r="S53" s="15">
        <v>26</v>
      </c>
      <c r="T53" s="15">
        <f t="shared" si="1"/>
        <v>1071</v>
      </c>
    </row>
    <row r="54" spans="1:20">
      <c r="A54" s="11">
        <v>313</v>
      </c>
      <c r="B54" s="5" t="s">
        <v>67</v>
      </c>
      <c r="C54" s="15">
        <v>4</v>
      </c>
      <c r="D54" s="15">
        <v>11</v>
      </c>
      <c r="E54" s="15">
        <v>15</v>
      </c>
      <c r="F54" s="15">
        <v>12</v>
      </c>
      <c r="G54" s="15">
        <v>8</v>
      </c>
      <c r="H54" s="15">
        <v>16</v>
      </c>
      <c r="I54" s="15">
        <v>10</v>
      </c>
      <c r="J54" s="15">
        <v>8</v>
      </c>
      <c r="K54" s="15">
        <v>8</v>
      </c>
      <c r="L54" s="15">
        <v>8</v>
      </c>
      <c r="M54" s="15">
        <v>12</v>
      </c>
      <c r="N54" s="15">
        <v>11</v>
      </c>
      <c r="O54" s="15">
        <v>6</v>
      </c>
      <c r="P54" s="15">
        <v>7</v>
      </c>
      <c r="Q54" s="15">
        <v>5</v>
      </c>
      <c r="R54" s="15">
        <v>2</v>
      </c>
      <c r="S54" s="15">
        <v>4</v>
      </c>
      <c r="T54" s="15">
        <f t="shared" si="1"/>
        <v>147</v>
      </c>
    </row>
    <row r="55" spans="1:20">
      <c r="A55" s="11">
        <v>314</v>
      </c>
      <c r="B55" s="5" t="s">
        <v>68</v>
      </c>
      <c r="C55" s="15">
        <v>29</v>
      </c>
      <c r="D55" s="15">
        <v>20</v>
      </c>
      <c r="E55" s="15">
        <v>29</v>
      </c>
      <c r="F55" s="15">
        <v>26</v>
      </c>
      <c r="G55" s="15">
        <v>24</v>
      </c>
      <c r="H55" s="15">
        <v>28</v>
      </c>
      <c r="I55" s="15">
        <v>19</v>
      </c>
      <c r="J55" s="15">
        <v>20</v>
      </c>
      <c r="K55" s="15">
        <v>20</v>
      </c>
      <c r="L55" s="15">
        <v>22</v>
      </c>
      <c r="M55" s="15">
        <v>32</v>
      </c>
      <c r="N55" s="15">
        <v>19</v>
      </c>
      <c r="O55" s="15">
        <v>11</v>
      </c>
      <c r="P55" s="15">
        <v>14</v>
      </c>
      <c r="Q55" s="15">
        <v>14</v>
      </c>
      <c r="R55" s="15">
        <v>3</v>
      </c>
      <c r="S55" s="15">
        <v>10</v>
      </c>
      <c r="T55" s="15">
        <f t="shared" si="1"/>
        <v>340</v>
      </c>
    </row>
    <row r="56" spans="1:20">
      <c r="A56" s="11">
        <v>315</v>
      </c>
      <c r="B56" s="5" t="s">
        <v>69</v>
      </c>
      <c r="C56" s="15">
        <v>12</v>
      </c>
      <c r="D56" s="15">
        <v>5</v>
      </c>
      <c r="E56" s="15">
        <v>7</v>
      </c>
      <c r="F56" s="15">
        <v>9</v>
      </c>
      <c r="G56" s="15">
        <v>12</v>
      </c>
      <c r="H56" s="15">
        <v>11</v>
      </c>
      <c r="I56" s="15">
        <v>8</v>
      </c>
      <c r="J56" s="15">
        <v>7</v>
      </c>
      <c r="K56" s="15">
        <v>6</v>
      </c>
      <c r="L56" s="15">
        <v>6</v>
      </c>
      <c r="M56" s="15">
        <v>6</v>
      </c>
      <c r="N56" s="15">
        <v>5</v>
      </c>
      <c r="O56" s="15">
        <v>7</v>
      </c>
      <c r="P56" s="15">
        <v>3</v>
      </c>
      <c r="Q56" s="15">
        <v>3</v>
      </c>
      <c r="R56" s="15">
        <v>2</v>
      </c>
      <c r="S56" s="15">
        <v>1</v>
      </c>
      <c r="T56" s="15">
        <f t="shared" si="1"/>
        <v>110</v>
      </c>
    </row>
    <row r="57" spans="1:20">
      <c r="A57" s="11">
        <v>316</v>
      </c>
      <c r="B57" s="5" t="s">
        <v>70</v>
      </c>
      <c r="C57" s="15">
        <v>1</v>
      </c>
      <c r="D57" s="15">
        <v>1</v>
      </c>
      <c r="E57" s="15">
        <v>1</v>
      </c>
      <c r="F57" s="15" t="s">
        <v>33</v>
      </c>
      <c r="G57" s="15">
        <v>1</v>
      </c>
      <c r="H57" s="15">
        <v>1</v>
      </c>
      <c r="I57" s="15">
        <v>1</v>
      </c>
      <c r="J57" s="15" t="s">
        <v>33</v>
      </c>
      <c r="K57" s="15" t="s">
        <v>33</v>
      </c>
      <c r="L57" s="15" t="s">
        <v>33</v>
      </c>
      <c r="M57" s="15" t="s">
        <v>33</v>
      </c>
      <c r="N57" s="15">
        <v>4</v>
      </c>
      <c r="O57" s="15">
        <v>1</v>
      </c>
      <c r="P57" s="15" t="s">
        <v>33</v>
      </c>
      <c r="Q57" s="15">
        <v>1</v>
      </c>
      <c r="R57" s="15" t="s">
        <v>33</v>
      </c>
      <c r="S57" s="15" t="s">
        <v>33</v>
      </c>
      <c r="T57" s="15">
        <f t="shared" si="1"/>
        <v>12</v>
      </c>
    </row>
    <row r="58" spans="1:20">
      <c r="A58" s="11">
        <v>401</v>
      </c>
      <c r="B58" s="5" t="s">
        <v>72</v>
      </c>
      <c r="C58" s="15">
        <v>55</v>
      </c>
      <c r="D58" s="15">
        <v>53</v>
      </c>
      <c r="E58" s="15">
        <v>65</v>
      </c>
      <c r="F58" s="15">
        <v>64</v>
      </c>
      <c r="G58" s="15">
        <v>60</v>
      </c>
      <c r="H58" s="15">
        <v>49</v>
      </c>
      <c r="I58" s="15">
        <v>51</v>
      </c>
      <c r="J58" s="15">
        <v>47</v>
      </c>
      <c r="K58" s="15">
        <v>56</v>
      </c>
      <c r="L58" s="15">
        <v>62</v>
      </c>
      <c r="M58" s="15">
        <v>45</v>
      </c>
      <c r="N58" s="15">
        <v>31</v>
      </c>
      <c r="O58" s="15">
        <v>27</v>
      </c>
      <c r="P58" s="15">
        <v>30</v>
      </c>
      <c r="Q58" s="15">
        <v>17</v>
      </c>
      <c r="R58" s="15">
        <v>17</v>
      </c>
      <c r="S58" s="15">
        <v>17</v>
      </c>
      <c r="T58" s="15">
        <f t="shared" si="1"/>
        <v>746</v>
      </c>
    </row>
    <row r="59" spans="1:20">
      <c r="A59" s="11">
        <v>402</v>
      </c>
      <c r="B59" s="5" t="s">
        <v>73</v>
      </c>
      <c r="C59" s="15">
        <v>44</v>
      </c>
      <c r="D59" s="15">
        <v>35</v>
      </c>
      <c r="E59" s="15">
        <v>44</v>
      </c>
      <c r="F59" s="15">
        <v>52</v>
      </c>
      <c r="G59" s="15">
        <v>48</v>
      </c>
      <c r="H59" s="15">
        <v>44</v>
      </c>
      <c r="I59" s="15">
        <v>36</v>
      </c>
      <c r="J59" s="15">
        <v>48</v>
      </c>
      <c r="K59" s="15">
        <v>49</v>
      </c>
      <c r="L59" s="15">
        <v>43</v>
      </c>
      <c r="M59" s="15">
        <v>48</v>
      </c>
      <c r="N59" s="15">
        <v>38</v>
      </c>
      <c r="O59" s="15">
        <v>31</v>
      </c>
      <c r="P59" s="15">
        <v>25</v>
      </c>
      <c r="Q59" s="15">
        <v>24</v>
      </c>
      <c r="R59" s="15">
        <v>23</v>
      </c>
      <c r="S59" s="15">
        <v>19</v>
      </c>
      <c r="T59" s="15">
        <f t="shared" si="1"/>
        <v>651</v>
      </c>
    </row>
    <row r="60" spans="1:20">
      <c r="A60" s="11">
        <v>403</v>
      </c>
      <c r="B60" s="5" t="s">
        <v>74</v>
      </c>
      <c r="C60" s="15">
        <v>64</v>
      </c>
      <c r="D60" s="15">
        <v>57</v>
      </c>
      <c r="E60" s="15">
        <v>84</v>
      </c>
      <c r="F60" s="15">
        <v>83</v>
      </c>
      <c r="G60" s="15">
        <v>95</v>
      </c>
      <c r="H60" s="15">
        <v>75</v>
      </c>
      <c r="I60" s="15">
        <v>73</v>
      </c>
      <c r="J60" s="15">
        <v>64</v>
      </c>
      <c r="K60" s="15">
        <v>76</v>
      </c>
      <c r="L60" s="15">
        <v>76</v>
      </c>
      <c r="M60" s="15">
        <v>63</v>
      </c>
      <c r="N60" s="15">
        <v>61</v>
      </c>
      <c r="O60" s="15">
        <v>52</v>
      </c>
      <c r="P60" s="15">
        <v>42</v>
      </c>
      <c r="Q60" s="15">
        <v>28</v>
      </c>
      <c r="R60" s="15">
        <v>22</v>
      </c>
      <c r="S60" s="15">
        <v>41</v>
      </c>
      <c r="T60" s="15">
        <f t="shared" si="1"/>
        <v>1056</v>
      </c>
    </row>
    <row r="61" spans="1:20">
      <c r="A61" s="11">
        <v>404</v>
      </c>
      <c r="B61" s="5" t="s">
        <v>75</v>
      </c>
      <c r="C61" s="15">
        <v>45</v>
      </c>
      <c r="D61" s="15">
        <v>49</v>
      </c>
      <c r="E61" s="15">
        <v>56</v>
      </c>
      <c r="F61" s="15">
        <v>57</v>
      </c>
      <c r="G61" s="15">
        <v>80</v>
      </c>
      <c r="H61" s="15">
        <v>59</v>
      </c>
      <c r="I61" s="15">
        <v>61</v>
      </c>
      <c r="J61" s="15">
        <v>56</v>
      </c>
      <c r="K61" s="15">
        <v>54</v>
      </c>
      <c r="L61" s="15">
        <v>68</v>
      </c>
      <c r="M61" s="15">
        <v>70</v>
      </c>
      <c r="N61" s="15">
        <v>63</v>
      </c>
      <c r="O61" s="15">
        <v>37</v>
      </c>
      <c r="P61" s="15">
        <v>28</v>
      </c>
      <c r="Q61" s="15">
        <v>29</v>
      </c>
      <c r="R61" s="15">
        <v>9</v>
      </c>
      <c r="S61" s="15">
        <v>33</v>
      </c>
      <c r="T61" s="15">
        <f t="shared" si="1"/>
        <v>854</v>
      </c>
    </row>
    <row r="62" spans="1:20">
      <c r="A62" s="11">
        <v>405</v>
      </c>
      <c r="B62" s="5" t="s">
        <v>76</v>
      </c>
      <c r="C62" s="15">
        <v>2</v>
      </c>
      <c r="D62" s="15">
        <v>7</v>
      </c>
      <c r="E62" s="15">
        <v>7</v>
      </c>
      <c r="F62" s="15">
        <v>4</v>
      </c>
      <c r="G62" s="15">
        <v>6</v>
      </c>
      <c r="H62" s="15">
        <v>6</v>
      </c>
      <c r="I62" s="15">
        <v>6</v>
      </c>
      <c r="J62" s="15">
        <v>4</v>
      </c>
      <c r="K62" s="15">
        <v>7</v>
      </c>
      <c r="L62" s="15">
        <v>4</v>
      </c>
      <c r="M62" s="15">
        <v>6</v>
      </c>
      <c r="N62" s="15">
        <v>6</v>
      </c>
      <c r="O62" s="15">
        <v>8</v>
      </c>
      <c r="P62" s="15">
        <v>3</v>
      </c>
      <c r="Q62" s="15">
        <v>3</v>
      </c>
      <c r="R62" s="15">
        <v>1</v>
      </c>
      <c r="S62" s="15">
        <v>4</v>
      </c>
      <c r="T62" s="15">
        <f t="shared" si="1"/>
        <v>84</v>
      </c>
    </row>
    <row r="63" spans="1:20">
      <c r="A63" s="11">
        <v>406</v>
      </c>
      <c r="B63" s="5" t="s">
        <v>77</v>
      </c>
      <c r="C63" s="15">
        <v>64</v>
      </c>
      <c r="D63" s="15">
        <v>60</v>
      </c>
      <c r="E63" s="15">
        <v>87</v>
      </c>
      <c r="F63" s="15">
        <v>99</v>
      </c>
      <c r="G63" s="15">
        <v>95</v>
      </c>
      <c r="H63" s="15">
        <v>85</v>
      </c>
      <c r="I63" s="15">
        <v>78</v>
      </c>
      <c r="J63" s="15">
        <v>70</v>
      </c>
      <c r="K63" s="15">
        <v>84</v>
      </c>
      <c r="L63" s="15">
        <v>97</v>
      </c>
      <c r="M63" s="15">
        <v>84</v>
      </c>
      <c r="N63" s="15">
        <v>89</v>
      </c>
      <c r="O63" s="15">
        <v>62</v>
      </c>
      <c r="P63" s="15">
        <v>31</v>
      </c>
      <c r="Q63" s="15">
        <v>41</v>
      </c>
      <c r="R63" s="15">
        <v>29</v>
      </c>
      <c r="S63" s="15">
        <v>49</v>
      </c>
      <c r="T63" s="15">
        <f t="shared" si="1"/>
        <v>1204</v>
      </c>
    </row>
    <row r="64" spans="1:20">
      <c r="A64" s="11">
        <v>407</v>
      </c>
      <c r="B64" s="5" t="s">
        <v>78</v>
      </c>
      <c r="C64" s="15">
        <v>12</v>
      </c>
      <c r="D64" s="15">
        <v>32</v>
      </c>
      <c r="E64" s="15">
        <v>19</v>
      </c>
      <c r="F64" s="15">
        <v>21</v>
      </c>
      <c r="G64" s="15">
        <v>25</v>
      </c>
      <c r="H64" s="15">
        <v>28</v>
      </c>
      <c r="I64" s="15">
        <v>21</v>
      </c>
      <c r="J64" s="15">
        <v>20</v>
      </c>
      <c r="K64" s="15">
        <v>14</v>
      </c>
      <c r="L64" s="15">
        <v>18</v>
      </c>
      <c r="M64" s="15">
        <v>21</v>
      </c>
      <c r="N64" s="15">
        <v>14</v>
      </c>
      <c r="O64" s="15">
        <v>7</v>
      </c>
      <c r="P64" s="15">
        <v>4</v>
      </c>
      <c r="Q64" s="15">
        <v>11</v>
      </c>
      <c r="R64" s="15">
        <v>7</v>
      </c>
      <c r="S64" s="15">
        <v>7</v>
      </c>
      <c r="T64" s="15">
        <f t="shared" si="1"/>
        <v>281</v>
      </c>
    </row>
    <row r="65" spans="1:20">
      <c r="A65" s="11">
        <v>408</v>
      </c>
      <c r="B65" s="5" t="s">
        <v>79</v>
      </c>
      <c r="C65" s="15">
        <v>30</v>
      </c>
      <c r="D65" s="15">
        <v>28</v>
      </c>
      <c r="E65" s="15">
        <v>39</v>
      </c>
      <c r="F65" s="15">
        <v>49</v>
      </c>
      <c r="G65" s="15">
        <v>44</v>
      </c>
      <c r="H65" s="15">
        <v>30</v>
      </c>
      <c r="I65" s="15">
        <v>40</v>
      </c>
      <c r="J65" s="15">
        <v>46</v>
      </c>
      <c r="K65" s="15">
        <v>39</v>
      </c>
      <c r="L65" s="15">
        <v>33</v>
      </c>
      <c r="M65" s="15">
        <v>32</v>
      </c>
      <c r="N65" s="15">
        <v>16</v>
      </c>
      <c r="O65" s="15">
        <v>19</v>
      </c>
      <c r="P65" s="15">
        <v>16</v>
      </c>
      <c r="Q65" s="15">
        <v>13</v>
      </c>
      <c r="R65" s="15">
        <v>16</v>
      </c>
      <c r="S65" s="15">
        <v>10</v>
      </c>
      <c r="T65" s="15">
        <f t="shared" si="1"/>
        <v>500</v>
      </c>
    </row>
    <row r="66" spans="1:20">
      <c r="A66" s="11">
        <v>410</v>
      </c>
      <c r="B66" s="5" t="s">
        <v>80</v>
      </c>
      <c r="C66" s="15">
        <v>15</v>
      </c>
      <c r="D66" s="15">
        <v>16</v>
      </c>
      <c r="E66" s="15">
        <v>19</v>
      </c>
      <c r="F66" s="15">
        <v>22</v>
      </c>
      <c r="G66" s="15">
        <v>23</v>
      </c>
      <c r="H66" s="15">
        <v>15</v>
      </c>
      <c r="I66" s="15">
        <v>16</v>
      </c>
      <c r="J66" s="15">
        <v>13</v>
      </c>
      <c r="K66" s="15">
        <v>23</v>
      </c>
      <c r="L66" s="15">
        <v>15</v>
      </c>
      <c r="M66" s="15">
        <v>19</v>
      </c>
      <c r="N66" s="15">
        <v>18</v>
      </c>
      <c r="O66" s="15">
        <v>12</v>
      </c>
      <c r="P66" s="15">
        <v>11</v>
      </c>
      <c r="Q66" s="15">
        <v>6</v>
      </c>
      <c r="R66" s="15">
        <v>4</v>
      </c>
      <c r="S66" s="15">
        <v>3</v>
      </c>
      <c r="T66" s="15">
        <f t="shared" si="1"/>
        <v>250</v>
      </c>
    </row>
    <row r="67" spans="1:20">
      <c r="A67" s="11">
        <v>411</v>
      </c>
      <c r="B67" s="5" t="s">
        <v>81</v>
      </c>
      <c r="C67" s="15">
        <v>39</v>
      </c>
      <c r="D67" s="15">
        <v>30</v>
      </c>
      <c r="E67" s="15">
        <v>38</v>
      </c>
      <c r="F67" s="15">
        <v>61</v>
      </c>
      <c r="G67" s="15">
        <v>69</v>
      </c>
      <c r="H67" s="15">
        <v>59</v>
      </c>
      <c r="I67" s="15">
        <v>27</v>
      </c>
      <c r="J67" s="15">
        <v>40</v>
      </c>
      <c r="K67" s="15">
        <v>32</v>
      </c>
      <c r="L67" s="15">
        <v>51</v>
      </c>
      <c r="M67" s="15">
        <v>38</v>
      </c>
      <c r="N67" s="15">
        <v>36</v>
      </c>
      <c r="O67" s="15">
        <v>23</v>
      </c>
      <c r="P67" s="15">
        <v>19</v>
      </c>
      <c r="Q67" s="15">
        <v>17</v>
      </c>
      <c r="R67" s="15">
        <v>12</v>
      </c>
      <c r="S67" s="15">
        <v>19</v>
      </c>
      <c r="T67" s="15">
        <f t="shared" si="1"/>
        <v>610</v>
      </c>
    </row>
    <row r="68" spans="1:20">
      <c r="A68" s="11">
        <v>412</v>
      </c>
      <c r="B68" s="5" t="s">
        <v>82</v>
      </c>
      <c r="C68" s="15">
        <v>71</v>
      </c>
      <c r="D68" s="15">
        <v>75</v>
      </c>
      <c r="E68" s="15">
        <v>74</v>
      </c>
      <c r="F68" s="15">
        <v>88</v>
      </c>
      <c r="G68" s="15">
        <v>77</v>
      </c>
      <c r="H68" s="15">
        <v>80</v>
      </c>
      <c r="I68" s="15">
        <v>83</v>
      </c>
      <c r="J68" s="15">
        <v>63</v>
      </c>
      <c r="K68" s="15">
        <v>67</v>
      </c>
      <c r="L68" s="15">
        <v>71</v>
      </c>
      <c r="M68" s="15">
        <v>71</v>
      </c>
      <c r="N68" s="15">
        <v>50</v>
      </c>
      <c r="O68" s="15">
        <v>45</v>
      </c>
      <c r="P68" s="15">
        <v>31</v>
      </c>
      <c r="Q68" s="15">
        <v>21</v>
      </c>
      <c r="R68" s="15">
        <v>26</v>
      </c>
      <c r="S68" s="15">
        <v>30</v>
      </c>
      <c r="T68" s="15">
        <f t="shared" si="1"/>
        <v>1023</v>
      </c>
    </row>
    <row r="69" spans="1:20">
      <c r="A69" s="11">
        <v>413</v>
      </c>
      <c r="B69" s="5" t="s">
        <v>83</v>
      </c>
      <c r="C69" s="15">
        <v>213</v>
      </c>
      <c r="D69" s="15">
        <v>222</v>
      </c>
      <c r="E69" s="15">
        <v>268</v>
      </c>
      <c r="F69" s="15">
        <v>285</v>
      </c>
      <c r="G69" s="15">
        <v>267</v>
      </c>
      <c r="H69" s="15">
        <v>243</v>
      </c>
      <c r="I69" s="15">
        <v>209</v>
      </c>
      <c r="J69" s="15">
        <v>184</v>
      </c>
      <c r="K69" s="15">
        <v>203</v>
      </c>
      <c r="L69" s="15">
        <v>237</v>
      </c>
      <c r="M69" s="15">
        <v>166</v>
      </c>
      <c r="N69" s="15">
        <v>138</v>
      </c>
      <c r="O69" s="15">
        <v>80</v>
      </c>
      <c r="P69" s="15">
        <v>87</v>
      </c>
      <c r="Q69" s="15">
        <v>86</v>
      </c>
      <c r="R69" s="15">
        <v>58</v>
      </c>
      <c r="S69" s="15">
        <v>65</v>
      </c>
      <c r="T69" s="15">
        <f t="shared" si="1"/>
        <v>3011</v>
      </c>
    </row>
    <row r="70" spans="1:20">
      <c r="A70" s="11">
        <v>414</v>
      </c>
      <c r="B70" s="5" t="s">
        <v>84</v>
      </c>
      <c r="C70" s="15">
        <v>42</v>
      </c>
      <c r="D70" s="15">
        <v>31</v>
      </c>
      <c r="E70" s="15">
        <v>47</v>
      </c>
      <c r="F70" s="15">
        <v>35</v>
      </c>
      <c r="G70" s="15">
        <v>42</v>
      </c>
      <c r="H70" s="15">
        <v>38</v>
      </c>
      <c r="I70" s="15">
        <v>47</v>
      </c>
      <c r="J70" s="15">
        <v>43</v>
      </c>
      <c r="K70" s="15">
        <v>38</v>
      </c>
      <c r="L70" s="15">
        <v>39</v>
      </c>
      <c r="M70" s="15">
        <v>29</v>
      </c>
      <c r="N70" s="15">
        <v>20</v>
      </c>
      <c r="O70" s="15">
        <v>26</v>
      </c>
      <c r="P70" s="15">
        <v>24</v>
      </c>
      <c r="Q70" s="15">
        <v>18</v>
      </c>
      <c r="R70" s="15">
        <v>16</v>
      </c>
      <c r="S70" s="15">
        <v>15</v>
      </c>
      <c r="T70" s="15">
        <f t="shared" si="1"/>
        <v>550</v>
      </c>
    </row>
    <row r="71" spans="1:20">
      <c r="A71" s="11">
        <v>415</v>
      </c>
      <c r="B71" s="5" t="s">
        <v>85</v>
      </c>
      <c r="C71" s="15">
        <v>29</v>
      </c>
      <c r="D71" s="15">
        <v>32</v>
      </c>
      <c r="E71" s="15">
        <v>31</v>
      </c>
      <c r="F71" s="15">
        <v>50</v>
      </c>
      <c r="G71" s="15">
        <v>40</v>
      </c>
      <c r="H71" s="15">
        <v>34</v>
      </c>
      <c r="I71" s="15">
        <v>34</v>
      </c>
      <c r="J71" s="15">
        <v>31</v>
      </c>
      <c r="K71" s="15">
        <v>37</v>
      </c>
      <c r="L71" s="15">
        <v>38</v>
      </c>
      <c r="M71" s="15">
        <v>34</v>
      </c>
      <c r="N71" s="15">
        <v>37</v>
      </c>
      <c r="O71" s="15">
        <v>16</v>
      </c>
      <c r="P71" s="15">
        <v>14</v>
      </c>
      <c r="Q71" s="15">
        <v>17</v>
      </c>
      <c r="R71" s="15">
        <v>11</v>
      </c>
      <c r="S71" s="15">
        <v>12</v>
      </c>
      <c r="T71" s="15">
        <f t="shared" si="1"/>
        <v>497</v>
      </c>
    </row>
    <row r="72" spans="1:20">
      <c r="A72" s="11">
        <v>416</v>
      </c>
      <c r="B72" s="5" t="s">
        <v>86</v>
      </c>
      <c r="C72" s="15">
        <v>29</v>
      </c>
      <c r="D72" s="15">
        <v>48</v>
      </c>
      <c r="E72" s="15">
        <v>40</v>
      </c>
      <c r="F72" s="15">
        <v>56</v>
      </c>
      <c r="G72" s="15">
        <v>44</v>
      </c>
      <c r="H72" s="15">
        <v>47</v>
      </c>
      <c r="I72" s="15">
        <v>46</v>
      </c>
      <c r="J72" s="15">
        <v>40</v>
      </c>
      <c r="K72" s="15">
        <v>50</v>
      </c>
      <c r="L72" s="15">
        <v>50</v>
      </c>
      <c r="M72" s="15">
        <v>36</v>
      </c>
      <c r="N72" s="15">
        <v>44</v>
      </c>
      <c r="O72" s="15">
        <v>41</v>
      </c>
      <c r="P72" s="15">
        <v>26</v>
      </c>
      <c r="Q72" s="15">
        <v>17</v>
      </c>
      <c r="R72" s="15">
        <v>15</v>
      </c>
      <c r="S72" s="15">
        <v>23</v>
      </c>
      <c r="T72" s="15">
        <f t="shared" si="1"/>
        <v>652</v>
      </c>
    </row>
    <row r="73" spans="1:20">
      <c r="A73" s="11">
        <v>417</v>
      </c>
      <c r="B73" s="5" t="s">
        <v>87</v>
      </c>
      <c r="C73" s="15">
        <v>57</v>
      </c>
      <c r="D73" s="15">
        <v>51</v>
      </c>
      <c r="E73" s="15">
        <v>60</v>
      </c>
      <c r="F73" s="15">
        <v>87</v>
      </c>
      <c r="G73" s="15">
        <v>64</v>
      </c>
      <c r="H73" s="15">
        <v>62</v>
      </c>
      <c r="I73" s="15">
        <v>41</v>
      </c>
      <c r="J73" s="15">
        <v>53</v>
      </c>
      <c r="K73" s="15">
        <v>56</v>
      </c>
      <c r="L73" s="15">
        <v>69</v>
      </c>
      <c r="M73" s="15">
        <v>42</v>
      </c>
      <c r="N73" s="15">
        <v>42</v>
      </c>
      <c r="O73" s="15">
        <v>29</v>
      </c>
      <c r="P73" s="15">
        <v>32</v>
      </c>
      <c r="Q73" s="15">
        <v>19</v>
      </c>
      <c r="R73" s="15">
        <v>26</v>
      </c>
      <c r="S73" s="15">
        <v>11</v>
      </c>
      <c r="T73" s="15">
        <f t="shared" si="1"/>
        <v>801</v>
      </c>
    </row>
    <row r="74" spans="1:20">
      <c r="A74" s="11">
        <v>418</v>
      </c>
      <c r="B74" s="5" t="s">
        <v>88</v>
      </c>
      <c r="C74" s="15">
        <v>94</v>
      </c>
      <c r="D74" s="15">
        <v>97</v>
      </c>
      <c r="E74" s="15">
        <v>111</v>
      </c>
      <c r="F74" s="15">
        <v>134</v>
      </c>
      <c r="G74" s="15">
        <v>129</v>
      </c>
      <c r="H74" s="15">
        <v>122</v>
      </c>
      <c r="I74" s="15">
        <v>82</v>
      </c>
      <c r="J74" s="15">
        <v>81</v>
      </c>
      <c r="K74" s="15">
        <v>108</v>
      </c>
      <c r="L74" s="15">
        <v>113</v>
      </c>
      <c r="M74" s="15">
        <v>117</v>
      </c>
      <c r="N74" s="15">
        <v>65</v>
      </c>
      <c r="O74" s="15">
        <v>53</v>
      </c>
      <c r="P74" s="15">
        <v>44</v>
      </c>
      <c r="Q74" s="15">
        <v>33</v>
      </c>
      <c r="R74" s="15">
        <v>30</v>
      </c>
      <c r="S74" s="15">
        <v>45</v>
      </c>
      <c r="T74" s="15">
        <f t="shared" si="1"/>
        <v>1458</v>
      </c>
    </row>
    <row r="75" spans="1:20">
      <c r="A75" s="11">
        <v>419</v>
      </c>
      <c r="B75" s="5" t="s">
        <v>89</v>
      </c>
      <c r="C75" s="15">
        <v>22</v>
      </c>
      <c r="D75" s="15">
        <v>25</v>
      </c>
      <c r="E75" s="15">
        <v>20</v>
      </c>
      <c r="F75" s="15">
        <v>41</v>
      </c>
      <c r="G75" s="15">
        <v>28</v>
      </c>
      <c r="H75" s="15">
        <v>27</v>
      </c>
      <c r="I75" s="15">
        <v>36</v>
      </c>
      <c r="J75" s="15">
        <v>22</v>
      </c>
      <c r="K75" s="15">
        <v>34</v>
      </c>
      <c r="L75" s="15">
        <v>40</v>
      </c>
      <c r="M75" s="15">
        <v>25</v>
      </c>
      <c r="N75" s="15">
        <v>20</v>
      </c>
      <c r="O75" s="15">
        <v>35</v>
      </c>
      <c r="P75" s="15">
        <v>18</v>
      </c>
      <c r="Q75" s="15">
        <v>18</v>
      </c>
      <c r="R75" s="15">
        <v>12</v>
      </c>
      <c r="S75" s="15">
        <v>14</v>
      </c>
      <c r="T75" s="15">
        <f t="shared" si="1"/>
        <v>437</v>
      </c>
    </row>
    <row r="76" spans="1:20">
      <c r="A76" s="11">
        <v>420</v>
      </c>
      <c r="B76" s="5" t="s">
        <v>90</v>
      </c>
      <c r="C76" s="15">
        <v>45</v>
      </c>
      <c r="D76" s="15">
        <v>51</v>
      </c>
      <c r="E76" s="15">
        <v>80</v>
      </c>
      <c r="F76" s="15">
        <v>61</v>
      </c>
      <c r="G76" s="15">
        <v>54</v>
      </c>
      <c r="H76" s="15">
        <v>64</v>
      </c>
      <c r="I76" s="15">
        <v>61</v>
      </c>
      <c r="J76" s="15">
        <v>62</v>
      </c>
      <c r="K76" s="15">
        <v>61</v>
      </c>
      <c r="L76" s="15">
        <v>56</v>
      </c>
      <c r="M76" s="15">
        <v>31</v>
      </c>
      <c r="N76" s="15">
        <v>25</v>
      </c>
      <c r="O76" s="15">
        <v>31</v>
      </c>
      <c r="P76" s="15">
        <v>30</v>
      </c>
      <c r="Q76" s="15">
        <v>17</v>
      </c>
      <c r="R76" s="15">
        <v>10</v>
      </c>
      <c r="S76" s="15">
        <v>11</v>
      </c>
      <c r="T76" s="15">
        <f t="shared" si="1"/>
        <v>750</v>
      </c>
    </row>
    <row r="77" spans="1:20">
      <c r="A77" s="11">
        <v>421</v>
      </c>
      <c r="B77" s="5" t="s">
        <v>91</v>
      </c>
      <c r="C77" s="15">
        <v>59</v>
      </c>
      <c r="D77" s="15">
        <v>62</v>
      </c>
      <c r="E77" s="15">
        <v>124</v>
      </c>
      <c r="F77" s="15">
        <v>123</v>
      </c>
      <c r="G77" s="15">
        <v>111</v>
      </c>
      <c r="H77" s="15">
        <v>101</v>
      </c>
      <c r="I77" s="15">
        <v>107</v>
      </c>
      <c r="J77" s="15">
        <v>91</v>
      </c>
      <c r="K77" s="15">
        <v>118</v>
      </c>
      <c r="L77" s="15">
        <v>140</v>
      </c>
      <c r="M77" s="15">
        <v>109</v>
      </c>
      <c r="N77" s="15">
        <v>93</v>
      </c>
      <c r="O77" s="15">
        <v>76</v>
      </c>
      <c r="P77" s="15">
        <v>59</v>
      </c>
      <c r="Q77" s="15">
        <v>63</v>
      </c>
      <c r="R77" s="15">
        <v>51</v>
      </c>
      <c r="S77" s="15">
        <v>52</v>
      </c>
      <c r="T77" s="15">
        <f t="shared" si="1"/>
        <v>1539</v>
      </c>
    </row>
    <row r="78" spans="1:20">
      <c r="A78" s="11">
        <v>497</v>
      </c>
      <c r="B78" s="5" t="s">
        <v>92</v>
      </c>
      <c r="C78" s="15">
        <v>14</v>
      </c>
      <c r="D78" s="15">
        <v>10</v>
      </c>
      <c r="E78" s="15">
        <v>21</v>
      </c>
      <c r="F78" s="15">
        <v>24</v>
      </c>
      <c r="G78" s="15">
        <v>32</v>
      </c>
      <c r="H78" s="15">
        <v>15</v>
      </c>
      <c r="I78" s="15">
        <v>16</v>
      </c>
      <c r="J78" s="15">
        <v>25</v>
      </c>
      <c r="K78" s="15">
        <v>13</v>
      </c>
      <c r="L78" s="15">
        <v>28</v>
      </c>
      <c r="M78" s="15">
        <v>14</v>
      </c>
      <c r="N78" s="15">
        <v>19</v>
      </c>
      <c r="O78" s="15">
        <v>12</v>
      </c>
      <c r="P78" s="15">
        <v>15</v>
      </c>
      <c r="Q78" s="15">
        <v>13</v>
      </c>
      <c r="R78" s="15">
        <v>5</v>
      </c>
      <c r="S78" s="15">
        <v>7</v>
      </c>
      <c r="T78" s="15">
        <f t="shared" si="1"/>
        <v>283</v>
      </c>
    </row>
    <row r="79" spans="1:20">
      <c r="A79" s="11">
        <v>501</v>
      </c>
      <c r="B79" s="5" t="s">
        <v>94</v>
      </c>
      <c r="C79" s="15">
        <v>69</v>
      </c>
      <c r="D79" s="15">
        <v>58</v>
      </c>
      <c r="E79" s="15">
        <v>87</v>
      </c>
      <c r="F79" s="15">
        <v>98</v>
      </c>
      <c r="G79" s="15">
        <v>94</v>
      </c>
      <c r="H79" s="15">
        <v>84</v>
      </c>
      <c r="I79" s="15">
        <v>91</v>
      </c>
      <c r="J79" s="15">
        <v>82</v>
      </c>
      <c r="K79" s="15">
        <v>99</v>
      </c>
      <c r="L79" s="15">
        <v>89</v>
      </c>
      <c r="M79" s="15">
        <v>100</v>
      </c>
      <c r="N79" s="15">
        <v>92</v>
      </c>
      <c r="O79" s="15">
        <v>74</v>
      </c>
      <c r="P79" s="15">
        <v>66</v>
      </c>
      <c r="Q79" s="15">
        <v>58</v>
      </c>
      <c r="R79" s="15">
        <v>41</v>
      </c>
      <c r="S79" s="15">
        <v>48</v>
      </c>
      <c r="T79" s="15">
        <f t="shared" si="1"/>
        <v>1330</v>
      </c>
    </row>
    <row r="80" spans="1:20">
      <c r="A80" s="11">
        <v>502</v>
      </c>
      <c r="B80" s="5" t="s">
        <v>95</v>
      </c>
      <c r="C80" s="15">
        <v>79</v>
      </c>
      <c r="D80" s="15">
        <v>64</v>
      </c>
      <c r="E80" s="15">
        <v>90</v>
      </c>
      <c r="F80" s="15">
        <v>120</v>
      </c>
      <c r="G80" s="15">
        <v>105</v>
      </c>
      <c r="H80" s="15">
        <v>112</v>
      </c>
      <c r="I80" s="15">
        <v>99</v>
      </c>
      <c r="J80" s="15">
        <v>103</v>
      </c>
      <c r="K80" s="15">
        <v>105</v>
      </c>
      <c r="L80" s="15">
        <v>102</v>
      </c>
      <c r="M80" s="15">
        <v>107</v>
      </c>
      <c r="N80" s="15">
        <v>92</v>
      </c>
      <c r="O80" s="15">
        <v>67</v>
      </c>
      <c r="P80" s="15">
        <v>51</v>
      </c>
      <c r="Q80" s="15">
        <v>48</v>
      </c>
      <c r="R80" s="15">
        <v>35</v>
      </c>
      <c r="S80" s="15">
        <v>28</v>
      </c>
      <c r="T80" s="15">
        <f t="shared" ref="T80:T143" si="2">SUM(C80:S80)</f>
        <v>1407</v>
      </c>
    </row>
    <row r="81" spans="1:20">
      <c r="A81" s="11">
        <v>503</v>
      </c>
      <c r="B81" s="5" t="s">
        <v>96</v>
      </c>
      <c r="C81" s="15">
        <v>157</v>
      </c>
      <c r="D81" s="15">
        <v>176</v>
      </c>
      <c r="E81" s="15">
        <v>217</v>
      </c>
      <c r="F81" s="15">
        <v>209</v>
      </c>
      <c r="G81" s="15">
        <v>222</v>
      </c>
      <c r="H81" s="15">
        <v>214</v>
      </c>
      <c r="I81" s="15">
        <v>238</v>
      </c>
      <c r="J81" s="15">
        <v>211</v>
      </c>
      <c r="K81" s="15">
        <v>192</v>
      </c>
      <c r="L81" s="15">
        <v>212</v>
      </c>
      <c r="M81" s="15">
        <v>174</v>
      </c>
      <c r="N81" s="15">
        <v>208</v>
      </c>
      <c r="O81" s="15">
        <v>170</v>
      </c>
      <c r="P81" s="15">
        <v>122</v>
      </c>
      <c r="Q81" s="15">
        <v>76</v>
      </c>
      <c r="R81" s="15">
        <v>65</v>
      </c>
      <c r="S81" s="15">
        <v>68</v>
      </c>
      <c r="T81" s="15">
        <f t="shared" si="2"/>
        <v>2931</v>
      </c>
    </row>
    <row r="82" spans="1:20">
      <c r="A82" s="11">
        <v>504</v>
      </c>
      <c r="B82" s="5" t="s">
        <v>97</v>
      </c>
      <c r="C82" s="15">
        <v>159</v>
      </c>
      <c r="D82" s="15">
        <v>180</v>
      </c>
      <c r="E82" s="15">
        <v>164</v>
      </c>
      <c r="F82" s="15">
        <v>221</v>
      </c>
      <c r="G82" s="15">
        <v>289</v>
      </c>
      <c r="H82" s="15">
        <v>278</v>
      </c>
      <c r="I82" s="15">
        <v>236</v>
      </c>
      <c r="J82" s="15">
        <v>181</v>
      </c>
      <c r="K82" s="15">
        <v>195</v>
      </c>
      <c r="L82" s="15">
        <v>228</v>
      </c>
      <c r="M82" s="15">
        <v>244</v>
      </c>
      <c r="N82" s="15">
        <v>199</v>
      </c>
      <c r="O82" s="15">
        <v>125</v>
      </c>
      <c r="P82" s="15">
        <v>73</v>
      </c>
      <c r="Q82" s="15">
        <v>39</v>
      </c>
      <c r="R82" s="15">
        <v>42</v>
      </c>
      <c r="S82" s="15">
        <v>50</v>
      </c>
      <c r="T82" s="15">
        <f t="shared" si="2"/>
        <v>2903</v>
      </c>
    </row>
    <row r="83" spans="1:20">
      <c r="A83" s="11">
        <v>505</v>
      </c>
      <c r="B83" s="5" t="s">
        <v>98</v>
      </c>
      <c r="C83" s="15">
        <v>91</v>
      </c>
      <c r="D83" s="15">
        <v>104</v>
      </c>
      <c r="E83" s="15">
        <v>117</v>
      </c>
      <c r="F83" s="15">
        <v>131</v>
      </c>
      <c r="G83" s="15">
        <v>114</v>
      </c>
      <c r="H83" s="15">
        <v>118</v>
      </c>
      <c r="I83" s="15">
        <v>128</v>
      </c>
      <c r="J83" s="15">
        <v>133</v>
      </c>
      <c r="K83" s="15">
        <v>114</v>
      </c>
      <c r="L83" s="15">
        <v>109</v>
      </c>
      <c r="M83" s="15">
        <v>110</v>
      </c>
      <c r="N83" s="15">
        <v>95</v>
      </c>
      <c r="O83" s="15">
        <v>79</v>
      </c>
      <c r="P83" s="15">
        <v>51</v>
      </c>
      <c r="Q83" s="15">
        <v>28</v>
      </c>
      <c r="R83" s="15">
        <v>17</v>
      </c>
      <c r="S83" s="15">
        <v>22</v>
      </c>
      <c r="T83" s="15">
        <f t="shared" si="2"/>
        <v>1561</v>
      </c>
    </row>
    <row r="84" spans="1:20">
      <c r="A84" s="11">
        <v>506</v>
      </c>
      <c r="B84" s="5" t="s">
        <v>99</v>
      </c>
      <c r="C84" s="15">
        <v>73</v>
      </c>
      <c r="D84" s="15">
        <v>74</v>
      </c>
      <c r="E84" s="15">
        <v>82</v>
      </c>
      <c r="F84" s="15">
        <v>107</v>
      </c>
      <c r="G84" s="15">
        <v>93</v>
      </c>
      <c r="H84" s="15">
        <v>96</v>
      </c>
      <c r="I84" s="15">
        <v>74</v>
      </c>
      <c r="J84" s="15">
        <v>97</v>
      </c>
      <c r="K84" s="15">
        <v>109</v>
      </c>
      <c r="L84" s="15">
        <v>96</v>
      </c>
      <c r="M84" s="15">
        <v>79</v>
      </c>
      <c r="N84" s="15">
        <v>57</v>
      </c>
      <c r="O84" s="15">
        <v>59</v>
      </c>
      <c r="P84" s="15">
        <v>47</v>
      </c>
      <c r="Q84" s="15">
        <v>36</v>
      </c>
      <c r="R84" s="15">
        <v>18</v>
      </c>
      <c r="S84" s="15">
        <v>27</v>
      </c>
      <c r="T84" s="15">
        <f t="shared" si="2"/>
        <v>1224</v>
      </c>
    </row>
    <row r="85" spans="1:20">
      <c r="A85" s="11">
        <v>594</v>
      </c>
      <c r="B85" s="5" t="s">
        <v>100</v>
      </c>
      <c r="C85" s="15">
        <v>44</v>
      </c>
      <c r="D85" s="15">
        <v>41</v>
      </c>
      <c r="E85" s="15">
        <v>41</v>
      </c>
      <c r="F85" s="15">
        <v>54</v>
      </c>
      <c r="G85" s="15">
        <v>69</v>
      </c>
      <c r="H85" s="15">
        <v>48</v>
      </c>
      <c r="I85" s="15">
        <v>60</v>
      </c>
      <c r="J85" s="15">
        <v>43</v>
      </c>
      <c r="K85" s="15">
        <v>55</v>
      </c>
      <c r="L85" s="15">
        <v>47</v>
      </c>
      <c r="M85" s="15">
        <v>40</v>
      </c>
      <c r="N85" s="15">
        <v>54</v>
      </c>
      <c r="O85" s="15">
        <v>42</v>
      </c>
      <c r="P85" s="15">
        <v>23</v>
      </c>
      <c r="Q85" s="15">
        <v>12</v>
      </c>
      <c r="R85" s="15">
        <v>13</v>
      </c>
      <c r="S85" s="15">
        <v>20</v>
      </c>
      <c r="T85" s="15">
        <f t="shared" si="2"/>
        <v>706</v>
      </c>
    </row>
    <row r="86" spans="1:20">
      <c r="A86" s="11">
        <v>595</v>
      </c>
      <c r="B86" s="5" t="s">
        <v>101</v>
      </c>
      <c r="C86" s="15">
        <v>1</v>
      </c>
      <c r="D86" s="15" t="s">
        <v>33</v>
      </c>
      <c r="E86" s="15" t="s">
        <v>33</v>
      </c>
      <c r="F86" s="15">
        <v>2</v>
      </c>
      <c r="G86" s="15">
        <v>3</v>
      </c>
      <c r="H86" s="15">
        <v>1</v>
      </c>
      <c r="I86" s="15">
        <v>1</v>
      </c>
      <c r="J86" s="15" t="s">
        <v>33</v>
      </c>
      <c r="K86" s="15">
        <v>2</v>
      </c>
      <c r="L86" s="15">
        <v>2</v>
      </c>
      <c r="M86" s="15">
        <v>2</v>
      </c>
      <c r="N86" s="15">
        <v>2</v>
      </c>
      <c r="O86" s="15">
        <v>1</v>
      </c>
      <c r="P86" s="15" t="s">
        <v>33</v>
      </c>
      <c r="Q86" s="15" t="s">
        <v>33</v>
      </c>
      <c r="R86" s="15">
        <v>1</v>
      </c>
      <c r="S86" s="15" t="s">
        <v>33</v>
      </c>
      <c r="T86" s="15">
        <f t="shared" si="2"/>
        <v>18</v>
      </c>
    </row>
    <row r="87" spans="1:20">
      <c r="A87" s="11">
        <v>596</v>
      </c>
      <c r="B87" s="5" t="s">
        <v>102</v>
      </c>
      <c r="C87" s="15">
        <v>42</v>
      </c>
      <c r="D87" s="15">
        <v>29</v>
      </c>
      <c r="E87" s="15">
        <v>71</v>
      </c>
      <c r="F87" s="15">
        <v>72</v>
      </c>
      <c r="G87" s="15">
        <v>59</v>
      </c>
      <c r="H87" s="15">
        <v>53</v>
      </c>
      <c r="I87" s="15">
        <v>61</v>
      </c>
      <c r="J87" s="15">
        <v>51</v>
      </c>
      <c r="K87" s="15">
        <v>74</v>
      </c>
      <c r="L87" s="15">
        <v>53</v>
      </c>
      <c r="M87" s="15">
        <v>57</v>
      </c>
      <c r="N87" s="15">
        <v>58</v>
      </c>
      <c r="O87" s="15">
        <v>35</v>
      </c>
      <c r="P87" s="15">
        <v>26</v>
      </c>
      <c r="Q87" s="15">
        <v>22</v>
      </c>
      <c r="R87" s="15">
        <v>13</v>
      </c>
      <c r="S87" s="15">
        <v>20</v>
      </c>
      <c r="T87" s="15">
        <f t="shared" si="2"/>
        <v>796</v>
      </c>
    </row>
    <row r="88" spans="1:20">
      <c r="A88" s="11">
        <v>597</v>
      </c>
      <c r="B88" s="5" t="s">
        <v>103</v>
      </c>
      <c r="C88" s="15">
        <v>87</v>
      </c>
      <c r="D88" s="15">
        <v>80</v>
      </c>
      <c r="E88" s="15">
        <v>107</v>
      </c>
      <c r="F88" s="15">
        <v>124</v>
      </c>
      <c r="G88" s="15">
        <v>117</v>
      </c>
      <c r="H88" s="15">
        <v>129</v>
      </c>
      <c r="I88" s="15">
        <v>106</v>
      </c>
      <c r="J88" s="15">
        <v>87</v>
      </c>
      <c r="K88" s="15">
        <v>97</v>
      </c>
      <c r="L88" s="15">
        <v>109</v>
      </c>
      <c r="M88" s="15">
        <v>107</v>
      </c>
      <c r="N88" s="15">
        <v>82</v>
      </c>
      <c r="O88" s="15">
        <v>65</v>
      </c>
      <c r="P88" s="15">
        <v>54</v>
      </c>
      <c r="Q88" s="15">
        <v>43</v>
      </c>
      <c r="R88" s="15">
        <v>22</v>
      </c>
      <c r="S88" s="15">
        <v>25</v>
      </c>
      <c r="T88" s="15">
        <f t="shared" si="2"/>
        <v>1441</v>
      </c>
    </row>
    <row r="89" spans="1:20">
      <c r="A89" s="11">
        <v>598</v>
      </c>
      <c r="B89" s="5" t="s">
        <v>104</v>
      </c>
      <c r="C89" s="15">
        <v>4</v>
      </c>
      <c r="D89" s="15">
        <v>2</v>
      </c>
      <c r="E89" s="15">
        <v>10</v>
      </c>
      <c r="F89" s="15">
        <v>9</v>
      </c>
      <c r="G89" s="15">
        <v>9</v>
      </c>
      <c r="H89" s="15">
        <v>2</v>
      </c>
      <c r="I89" s="15">
        <v>4</v>
      </c>
      <c r="J89" s="15">
        <v>3</v>
      </c>
      <c r="K89" s="15">
        <v>12</v>
      </c>
      <c r="L89" s="15">
        <v>15</v>
      </c>
      <c r="M89" s="15">
        <v>10</v>
      </c>
      <c r="N89" s="15">
        <v>7</v>
      </c>
      <c r="O89" s="15">
        <v>6</v>
      </c>
      <c r="P89" s="15">
        <v>5</v>
      </c>
      <c r="Q89" s="15">
        <v>6</v>
      </c>
      <c r="R89" s="15">
        <v>3</v>
      </c>
      <c r="S89" s="15">
        <v>3</v>
      </c>
      <c r="T89" s="15">
        <f t="shared" si="2"/>
        <v>110</v>
      </c>
    </row>
    <row r="90" spans="1:20">
      <c r="A90" s="11">
        <v>599</v>
      </c>
      <c r="B90" s="5" t="s">
        <v>105</v>
      </c>
      <c r="C90" s="15">
        <v>226</v>
      </c>
      <c r="D90" s="15">
        <v>272</v>
      </c>
      <c r="E90" s="15">
        <v>325</v>
      </c>
      <c r="F90" s="15">
        <v>360</v>
      </c>
      <c r="G90" s="15">
        <v>352</v>
      </c>
      <c r="H90" s="15">
        <v>305</v>
      </c>
      <c r="I90" s="15">
        <v>329</v>
      </c>
      <c r="J90" s="15">
        <v>311</v>
      </c>
      <c r="K90" s="15">
        <v>332</v>
      </c>
      <c r="L90" s="15">
        <v>378</v>
      </c>
      <c r="M90" s="15">
        <v>260</v>
      </c>
      <c r="N90" s="15">
        <v>196</v>
      </c>
      <c r="O90" s="15">
        <v>137</v>
      </c>
      <c r="P90" s="15">
        <v>101</v>
      </c>
      <c r="Q90" s="15">
        <v>73</v>
      </c>
      <c r="R90" s="15">
        <v>53</v>
      </c>
      <c r="S90" s="15">
        <v>46</v>
      </c>
      <c r="T90" s="15">
        <f t="shared" si="2"/>
        <v>4056</v>
      </c>
    </row>
    <row r="91" spans="1:20">
      <c r="A91" s="11">
        <v>601</v>
      </c>
      <c r="B91" s="5" t="s">
        <v>107</v>
      </c>
      <c r="C91" s="15">
        <v>262</v>
      </c>
      <c r="D91" s="15">
        <v>267</v>
      </c>
      <c r="E91" s="15">
        <v>380</v>
      </c>
      <c r="F91" s="15">
        <v>419</v>
      </c>
      <c r="G91" s="15">
        <v>367</v>
      </c>
      <c r="H91" s="15">
        <v>350</v>
      </c>
      <c r="I91" s="15">
        <v>332</v>
      </c>
      <c r="J91" s="15">
        <v>375</v>
      </c>
      <c r="K91" s="15">
        <v>410</v>
      </c>
      <c r="L91" s="15">
        <v>364</v>
      </c>
      <c r="M91" s="15">
        <v>241</v>
      </c>
      <c r="N91" s="15">
        <v>204</v>
      </c>
      <c r="O91" s="15">
        <v>175</v>
      </c>
      <c r="P91" s="15">
        <v>181</v>
      </c>
      <c r="Q91" s="15">
        <v>149</v>
      </c>
      <c r="R91" s="15">
        <v>90</v>
      </c>
      <c r="S91" s="15">
        <v>86</v>
      </c>
      <c r="T91" s="15">
        <f t="shared" si="2"/>
        <v>4652</v>
      </c>
    </row>
    <row r="92" spans="1:20">
      <c r="A92" s="11">
        <v>602</v>
      </c>
      <c r="B92" s="5" t="s">
        <v>108</v>
      </c>
      <c r="C92" s="15">
        <v>279</v>
      </c>
      <c r="D92" s="15">
        <v>280</v>
      </c>
      <c r="E92" s="15">
        <v>392</v>
      </c>
      <c r="F92" s="15">
        <v>370</v>
      </c>
      <c r="G92" s="15">
        <v>359</v>
      </c>
      <c r="H92" s="15">
        <v>365</v>
      </c>
      <c r="I92" s="15">
        <v>357</v>
      </c>
      <c r="J92" s="15">
        <v>403</v>
      </c>
      <c r="K92" s="15">
        <v>411</v>
      </c>
      <c r="L92" s="15">
        <v>322</v>
      </c>
      <c r="M92" s="15">
        <v>251</v>
      </c>
      <c r="N92" s="15">
        <v>188</v>
      </c>
      <c r="O92" s="15">
        <v>199</v>
      </c>
      <c r="P92" s="15">
        <v>128</v>
      </c>
      <c r="Q92" s="15">
        <v>91</v>
      </c>
      <c r="R92" s="15">
        <v>70</v>
      </c>
      <c r="S92" s="15">
        <v>76</v>
      </c>
      <c r="T92" s="15">
        <f t="shared" si="2"/>
        <v>4541</v>
      </c>
    </row>
    <row r="93" spans="1:20">
      <c r="A93" s="11">
        <v>603</v>
      </c>
      <c r="B93" s="5" t="s">
        <v>109</v>
      </c>
      <c r="C93" s="15">
        <v>226</v>
      </c>
      <c r="D93" s="15">
        <v>241</v>
      </c>
      <c r="E93" s="15">
        <v>263</v>
      </c>
      <c r="F93" s="15">
        <v>317</v>
      </c>
      <c r="G93" s="15">
        <v>359</v>
      </c>
      <c r="H93" s="15">
        <v>280</v>
      </c>
      <c r="I93" s="15">
        <v>212</v>
      </c>
      <c r="J93" s="15">
        <v>214</v>
      </c>
      <c r="K93" s="15">
        <v>250</v>
      </c>
      <c r="L93" s="15">
        <v>274</v>
      </c>
      <c r="M93" s="15">
        <v>226</v>
      </c>
      <c r="N93" s="15">
        <v>143</v>
      </c>
      <c r="O93" s="15">
        <v>93</v>
      </c>
      <c r="P93" s="15">
        <v>76</v>
      </c>
      <c r="Q93" s="15">
        <v>51</v>
      </c>
      <c r="R93" s="15">
        <v>38</v>
      </c>
      <c r="S93" s="15">
        <v>43</v>
      </c>
      <c r="T93" s="15">
        <f t="shared" si="2"/>
        <v>3306</v>
      </c>
    </row>
    <row r="94" spans="1:20">
      <c r="A94" s="11">
        <v>604</v>
      </c>
      <c r="B94" s="5" t="s">
        <v>110</v>
      </c>
      <c r="C94" s="15">
        <v>200</v>
      </c>
      <c r="D94" s="15">
        <v>186</v>
      </c>
      <c r="E94" s="15">
        <v>208</v>
      </c>
      <c r="F94" s="15">
        <v>264</v>
      </c>
      <c r="G94" s="15">
        <v>264</v>
      </c>
      <c r="H94" s="15">
        <v>295</v>
      </c>
      <c r="I94" s="15">
        <v>282</v>
      </c>
      <c r="J94" s="15">
        <v>252</v>
      </c>
      <c r="K94" s="15">
        <v>246</v>
      </c>
      <c r="L94" s="15">
        <v>228</v>
      </c>
      <c r="M94" s="15">
        <v>193</v>
      </c>
      <c r="N94" s="15">
        <v>174</v>
      </c>
      <c r="O94" s="15">
        <v>123</v>
      </c>
      <c r="P94" s="15">
        <v>58</v>
      </c>
      <c r="Q94" s="15">
        <v>52</v>
      </c>
      <c r="R94" s="15">
        <v>44</v>
      </c>
      <c r="S94" s="15">
        <v>44</v>
      </c>
      <c r="T94" s="15">
        <f t="shared" si="2"/>
        <v>3113</v>
      </c>
    </row>
    <row r="95" spans="1:20">
      <c r="A95" s="11">
        <v>605</v>
      </c>
      <c r="B95" s="5" t="s">
        <v>111</v>
      </c>
      <c r="C95" s="15">
        <v>364</v>
      </c>
      <c r="D95" s="15">
        <v>337</v>
      </c>
      <c r="E95" s="15">
        <v>380</v>
      </c>
      <c r="F95" s="15">
        <v>369</v>
      </c>
      <c r="G95" s="15">
        <v>386</v>
      </c>
      <c r="H95" s="15">
        <v>372</v>
      </c>
      <c r="I95" s="15">
        <v>301</v>
      </c>
      <c r="J95" s="15">
        <v>271</v>
      </c>
      <c r="K95" s="15">
        <v>203</v>
      </c>
      <c r="L95" s="15">
        <v>268</v>
      </c>
      <c r="M95" s="15">
        <v>260</v>
      </c>
      <c r="N95" s="15">
        <v>183</v>
      </c>
      <c r="O95" s="15">
        <v>133</v>
      </c>
      <c r="P95" s="15">
        <v>80</v>
      </c>
      <c r="Q95" s="15">
        <v>66</v>
      </c>
      <c r="R95" s="15">
        <v>46</v>
      </c>
      <c r="S95" s="15">
        <v>49</v>
      </c>
      <c r="T95" s="15">
        <f t="shared" si="2"/>
        <v>4068</v>
      </c>
    </row>
    <row r="96" spans="1:20">
      <c r="A96" s="11">
        <v>606</v>
      </c>
      <c r="B96" s="5" t="s">
        <v>112</v>
      </c>
      <c r="C96" s="15">
        <v>244</v>
      </c>
      <c r="D96" s="15">
        <v>259</v>
      </c>
      <c r="E96" s="15">
        <v>282</v>
      </c>
      <c r="F96" s="15">
        <v>283</v>
      </c>
      <c r="G96" s="15">
        <v>282</v>
      </c>
      <c r="H96" s="15">
        <v>290</v>
      </c>
      <c r="I96" s="15">
        <v>243</v>
      </c>
      <c r="J96" s="15">
        <v>217</v>
      </c>
      <c r="K96" s="15">
        <v>211</v>
      </c>
      <c r="L96" s="15">
        <v>185</v>
      </c>
      <c r="M96" s="15">
        <v>197</v>
      </c>
      <c r="N96" s="15">
        <v>183</v>
      </c>
      <c r="O96" s="15">
        <v>149</v>
      </c>
      <c r="P96" s="15">
        <v>76</v>
      </c>
      <c r="Q96" s="15">
        <v>54</v>
      </c>
      <c r="R96" s="15">
        <v>33</v>
      </c>
      <c r="S96" s="15">
        <v>30</v>
      </c>
      <c r="T96" s="15">
        <f t="shared" si="2"/>
        <v>3218</v>
      </c>
    </row>
    <row r="97" spans="1:20">
      <c r="A97" s="11">
        <v>607</v>
      </c>
      <c r="B97" s="5" t="s">
        <v>113</v>
      </c>
      <c r="C97" s="15">
        <v>101</v>
      </c>
      <c r="D97" s="15">
        <v>99</v>
      </c>
      <c r="E97" s="15">
        <v>127</v>
      </c>
      <c r="F97" s="15">
        <v>145</v>
      </c>
      <c r="G97" s="15">
        <v>147</v>
      </c>
      <c r="H97" s="15">
        <v>120</v>
      </c>
      <c r="I97" s="15">
        <v>138</v>
      </c>
      <c r="J97" s="15">
        <v>148</v>
      </c>
      <c r="K97" s="15">
        <v>134</v>
      </c>
      <c r="L97" s="15">
        <v>129</v>
      </c>
      <c r="M97" s="15">
        <v>106</v>
      </c>
      <c r="N97" s="15">
        <v>103</v>
      </c>
      <c r="O97" s="15">
        <v>92</v>
      </c>
      <c r="P97" s="15">
        <v>54</v>
      </c>
      <c r="Q97" s="15">
        <v>47</v>
      </c>
      <c r="R97" s="15">
        <v>27</v>
      </c>
      <c r="S97" s="15">
        <v>27</v>
      </c>
      <c r="T97" s="15">
        <f t="shared" si="2"/>
        <v>1744</v>
      </c>
    </row>
    <row r="98" spans="1:20">
      <c r="A98" s="11">
        <v>608</v>
      </c>
      <c r="B98" s="5" t="s">
        <v>114</v>
      </c>
      <c r="C98" s="15">
        <v>155</v>
      </c>
      <c r="D98" s="15">
        <v>175</v>
      </c>
      <c r="E98" s="15">
        <v>223</v>
      </c>
      <c r="F98" s="15">
        <v>258</v>
      </c>
      <c r="G98" s="15">
        <v>254</v>
      </c>
      <c r="H98" s="15">
        <v>227</v>
      </c>
      <c r="I98" s="15">
        <v>191</v>
      </c>
      <c r="J98" s="15">
        <v>194</v>
      </c>
      <c r="K98" s="15">
        <v>198</v>
      </c>
      <c r="L98" s="15">
        <v>273</v>
      </c>
      <c r="M98" s="15">
        <v>236</v>
      </c>
      <c r="N98" s="15">
        <v>161</v>
      </c>
      <c r="O98" s="15">
        <v>132</v>
      </c>
      <c r="P98" s="15">
        <v>75</v>
      </c>
      <c r="Q98" s="15">
        <v>71</v>
      </c>
      <c r="R98" s="15">
        <v>52</v>
      </c>
      <c r="S98" s="15">
        <v>43</v>
      </c>
      <c r="T98" s="15">
        <f t="shared" si="2"/>
        <v>2918</v>
      </c>
    </row>
    <row r="99" spans="1:20">
      <c r="A99" s="11">
        <v>609</v>
      </c>
      <c r="B99" s="5" t="s">
        <v>115</v>
      </c>
      <c r="C99" s="15">
        <v>222</v>
      </c>
      <c r="D99" s="15">
        <v>242</v>
      </c>
      <c r="E99" s="15">
        <v>230</v>
      </c>
      <c r="F99" s="15">
        <v>260</v>
      </c>
      <c r="G99" s="15">
        <v>266</v>
      </c>
      <c r="H99" s="15">
        <v>241</v>
      </c>
      <c r="I99" s="15">
        <v>225</v>
      </c>
      <c r="J99" s="15">
        <v>168</v>
      </c>
      <c r="K99" s="15">
        <v>155</v>
      </c>
      <c r="L99" s="15">
        <v>182</v>
      </c>
      <c r="M99" s="15">
        <v>166</v>
      </c>
      <c r="N99" s="15">
        <v>126</v>
      </c>
      <c r="O99" s="15">
        <v>97</v>
      </c>
      <c r="P99" s="15">
        <v>54</v>
      </c>
      <c r="Q99" s="15">
        <v>29</v>
      </c>
      <c r="R99" s="15">
        <v>32</v>
      </c>
      <c r="S99" s="15">
        <v>43</v>
      </c>
      <c r="T99" s="15">
        <f t="shared" si="2"/>
        <v>2738</v>
      </c>
    </row>
    <row r="100" spans="1:20">
      <c r="A100" s="11">
        <v>610</v>
      </c>
      <c r="B100" s="5" t="s">
        <v>116</v>
      </c>
      <c r="C100" s="15">
        <v>989</v>
      </c>
      <c r="D100" s="15">
        <v>975</v>
      </c>
      <c r="E100" s="15">
        <v>1157</v>
      </c>
      <c r="F100" s="15">
        <v>1344</v>
      </c>
      <c r="G100" s="15">
        <v>1444</v>
      </c>
      <c r="H100" s="15">
        <v>1418</v>
      </c>
      <c r="I100" s="15">
        <v>1080</v>
      </c>
      <c r="J100" s="15">
        <v>985</v>
      </c>
      <c r="K100" s="15">
        <v>1022</v>
      </c>
      <c r="L100" s="15">
        <v>1232</v>
      </c>
      <c r="M100" s="15">
        <v>1091</v>
      </c>
      <c r="N100" s="15">
        <v>820</v>
      </c>
      <c r="O100" s="15">
        <v>547</v>
      </c>
      <c r="P100" s="15">
        <v>372</v>
      </c>
      <c r="Q100" s="15">
        <v>276</v>
      </c>
      <c r="R100" s="15">
        <v>232</v>
      </c>
      <c r="S100" s="15">
        <v>214</v>
      </c>
      <c r="T100" s="15">
        <f t="shared" si="2"/>
        <v>15198</v>
      </c>
    </row>
    <row r="101" spans="1:20">
      <c r="A101" s="11">
        <v>695</v>
      </c>
      <c r="B101" s="5" t="s">
        <v>117</v>
      </c>
      <c r="C101" s="15">
        <v>52</v>
      </c>
      <c r="D101" s="15">
        <v>56</v>
      </c>
      <c r="E101" s="15">
        <v>65</v>
      </c>
      <c r="F101" s="15">
        <v>64</v>
      </c>
      <c r="G101" s="15">
        <v>100</v>
      </c>
      <c r="H101" s="15">
        <v>71</v>
      </c>
      <c r="I101" s="15">
        <v>53</v>
      </c>
      <c r="J101" s="15">
        <v>47</v>
      </c>
      <c r="K101" s="15">
        <v>69</v>
      </c>
      <c r="L101" s="15">
        <v>66</v>
      </c>
      <c r="M101" s="15">
        <v>66</v>
      </c>
      <c r="N101" s="15">
        <v>58</v>
      </c>
      <c r="O101" s="15">
        <v>30</v>
      </c>
      <c r="P101" s="15">
        <v>21</v>
      </c>
      <c r="Q101" s="15">
        <v>9</v>
      </c>
      <c r="R101" s="15">
        <v>7</v>
      </c>
      <c r="S101" s="15">
        <v>8</v>
      </c>
      <c r="T101" s="15">
        <f t="shared" si="2"/>
        <v>842</v>
      </c>
    </row>
    <row r="102" spans="1:20">
      <c r="A102" s="11">
        <v>696</v>
      </c>
      <c r="B102" s="5" t="s">
        <v>118</v>
      </c>
      <c r="C102" s="15">
        <v>332</v>
      </c>
      <c r="D102" s="15">
        <v>348</v>
      </c>
      <c r="E102" s="15">
        <v>465</v>
      </c>
      <c r="F102" s="15">
        <v>453</v>
      </c>
      <c r="G102" s="15">
        <v>414</v>
      </c>
      <c r="H102" s="15">
        <v>411</v>
      </c>
      <c r="I102" s="15">
        <v>419</v>
      </c>
      <c r="J102" s="15">
        <v>419</v>
      </c>
      <c r="K102" s="15">
        <v>382</v>
      </c>
      <c r="L102" s="15">
        <v>303</v>
      </c>
      <c r="M102" s="15">
        <v>273</v>
      </c>
      <c r="N102" s="15">
        <v>244</v>
      </c>
      <c r="O102" s="15">
        <v>237</v>
      </c>
      <c r="P102" s="15">
        <v>184</v>
      </c>
      <c r="Q102" s="15">
        <v>117</v>
      </c>
      <c r="R102" s="15">
        <v>75</v>
      </c>
      <c r="S102" s="15">
        <v>81</v>
      </c>
      <c r="T102" s="15">
        <f t="shared" si="2"/>
        <v>5157</v>
      </c>
    </row>
    <row r="103" spans="1:20">
      <c r="A103" s="11">
        <v>697</v>
      </c>
      <c r="B103" s="5" t="s">
        <v>119</v>
      </c>
      <c r="C103" s="15">
        <v>232</v>
      </c>
      <c r="D103" s="15">
        <v>251</v>
      </c>
      <c r="E103" s="15">
        <v>290</v>
      </c>
      <c r="F103" s="15">
        <v>355</v>
      </c>
      <c r="G103" s="15">
        <v>304</v>
      </c>
      <c r="H103" s="15">
        <v>271</v>
      </c>
      <c r="I103" s="15">
        <v>232</v>
      </c>
      <c r="J103" s="15">
        <v>264</v>
      </c>
      <c r="K103" s="15">
        <v>305</v>
      </c>
      <c r="L103" s="15">
        <v>245</v>
      </c>
      <c r="M103" s="15">
        <v>143</v>
      </c>
      <c r="N103" s="15">
        <v>130</v>
      </c>
      <c r="O103" s="15">
        <v>91</v>
      </c>
      <c r="P103" s="15">
        <v>62</v>
      </c>
      <c r="Q103" s="15">
        <v>43</v>
      </c>
      <c r="R103" s="15">
        <v>28</v>
      </c>
      <c r="S103" s="15">
        <v>25</v>
      </c>
      <c r="T103" s="15">
        <f t="shared" si="2"/>
        <v>3271</v>
      </c>
    </row>
    <row r="104" spans="1:20">
      <c r="A104" s="11">
        <v>698</v>
      </c>
      <c r="B104" s="5" t="s">
        <v>120</v>
      </c>
      <c r="C104" s="15">
        <v>101</v>
      </c>
      <c r="D104" s="15">
        <v>114</v>
      </c>
      <c r="E104" s="15">
        <v>128</v>
      </c>
      <c r="F104" s="15">
        <v>175</v>
      </c>
      <c r="G104" s="15">
        <v>181</v>
      </c>
      <c r="H104" s="15">
        <v>141</v>
      </c>
      <c r="I104" s="15">
        <v>103</v>
      </c>
      <c r="J104" s="15">
        <v>108</v>
      </c>
      <c r="K104" s="15">
        <v>164</v>
      </c>
      <c r="L104" s="15">
        <v>186</v>
      </c>
      <c r="M104" s="15">
        <v>127</v>
      </c>
      <c r="N104" s="15">
        <v>90</v>
      </c>
      <c r="O104" s="15">
        <v>47</v>
      </c>
      <c r="P104" s="15">
        <v>47</v>
      </c>
      <c r="Q104" s="15">
        <v>21</v>
      </c>
      <c r="R104" s="15">
        <v>13</v>
      </c>
      <c r="S104" s="15">
        <v>28</v>
      </c>
      <c r="T104" s="15">
        <f t="shared" si="2"/>
        <v>1774</v>
      </c>
    </row>
    <row r="105" spans="1:20">
      <c r="A105" s="11" t="s">
        <v>121</v>
      </c>
      <c r="B105" s="5" t="s">
        <v>122</v>
      </c>
      <c r="C105" s="15">
        <v>284</v>
      </c>
      <c r="D105" s="15">
        <v>235</v>
      </c>
      <c r="E105" s="15">
        <v>237</v>
      </c>
      <c r="F105" s="15">
        <v>233</v>
      </c>
      <c r="G105" s="15">
        <v>286</v>
      </c>
      <c r="H105" s="15">
        <v>194</v>
      </c>
      <c r="I105" s="15">
        <v>221</v>
      </c>
      <c r="J105" s="15">
        <v>199</v>
      </c>
      <c r="K105" s="15">
        <v>158</v>
      </c>
      <c r="L105" s="15">
        <v>138</v>
      </c>
      <c r="M105" s="15">
        <v>114</v>
      </c>
      <c r="N105" s="15">
        <v>89</v>
      </c>
      <c r="O105" s="15">
        <v>71</v>
      </c>
      <c r="P105" s="15">
        <v>54</v>
      </c>
      <c r="Q105" s="15">
        <v>28</v>
      </c>
      <c r="R105" s="15">
        <v>25</v>
      </c>
      <c r="S105" s="15">
        <v>16</v>
      </c>
      <c r="T105" s="15">
        <f t="shared" si="2"/>
        <v>2582</v>
      </c>
    </row>
    <row r="106" spans="1:20">
      <c r="A106" s="11">
        <v>701</v>
      </c>
      <c r="B106" s="5" t="s">
        <v>124</v>
      </c>
      <c r="C106" s="15">
        <v>310</v>
      </c>
      <c r="D106" s="15">
        <v>300</v>
      </c>
      <c r="E106" s="15">
        <v>346</v>
      </c>
      <c r="F106" s="15">
        <v>415</v>
      </c>
      <c r="G106" s="15">
        <v>400</v>
      </c>
      <c r="H106" s="15">
        <v>366</v>
      </c>
      <c r="I106" s="15">
        <v>268</v>
      </c>
      <c r="J106" s="15">
        <v>322</v>
      </c>
      <c r="K106" s="15">
        <v>351</v>
      </c>
      <c r="L106" s="15">
        <v>369</v>
      </c>
      <c r="M106" s="15">
        <v>278</v>
      </c>
      <c r="N106" s="15">
        <v>198</v>
      </c>
      <c r="O106" s="15">
        <v>142</v>
      </c>
      <c r="P106" s="15">
        <v>126</v>
      </c>
      <c r="Q106" s="15">
        <v>135</v>
      </c>
      <c r="R106" s="15">
        <v>117</v>
      </c>
      <c r="S106" s="15">
        <v>135</v>
      </c>
      <c r="T106" s="15">
        <f t="shared" si="2"/>
        <v>4578</v>
      </c>
    </row>
    <row r="107" spans="1:20">
      <c r="A107" s="11">
        <v>702</v>
      </c>
      <c r="B107" s="5" t="s">
        <v>125</v>
      </c>
      <c r="C107" s="15">
        <v>169</v>
      </c>
      <c r="D107" s="15">
        <v>175</v>
      </c>
      <c r="E107" s="15">
        <v>200</v>
      </c>
      <c r="F107" s="15">
        <v>209</v>
      </c>
      <c r="G107" s="15">
        <v>212</v>
      </c>
      <c r="H107" s="15">
        <v>224</v>
      </c>
      <c r="I107" s="15">
        <v>167</v>
      </c>
      <c r="J107" s="15">
        <v>181</v>
      </c>
      <c r="K107" s="15">
        <v>180</v>
      </c>
      <c r="L107" s="15">
        <v>209</v>
      </c>
      <c r="M107" s="15">
        <v>124</v>
      </c>
      <c r="N107" s="15">
        <v>113</v>
      </c>
      <c r="O107" s="15">
        <v>89</v>
      </c>
      <c r="P107" s="15">
        <v>79</v>
      </c>
      <c r="Q107" s="15">
        <v>84</v>
      </c>
      <c r="R107" s="15">
        <v>64</v>
      </c>
      <c r="S107" s="15">
        <v>68</v>
      </c>
      <c r="T107" s="15">
        <f t="shared" si="2"/>
        <v>2547</v>
      </c>
    </row>
    <row r="108" spans="1:20">
      <c r="A108" s="11">
        <v>703</v>
      </c>
      <c r="B108" s="5" t="s">
        <v>126</v>
      </c>
      <c r="C108" s="15">
        <v>305</v>
      </c>
      <c r="D108" s="15">
        <v>326</v>
      </c>
      <c r="E108" s="15">
        <v>387</v>
      </c>
      <c r="F108" s="15">
        <v>428</v>
      </c>
      <c r="G108" s="15">
        <v>409</v>
      </c>
      <c r="H108" s="15">
        <v>382</v>
      </c>
      <c r="I108" s="15">
        <v>328</v>
      </c>
      <c r="J108" s="15">
        <v>321</v>
      </c>
      <c r="K108" s="15">
        <v>365</v>
      </c>
      <c r="L108" s="15">
        <v>407</v>
      </c>
      <c r="M108" s="15">
        <v>315</v>
      </c>
      <c r="N108" s="15">
        <v>229</v>
      </c>
      <c r="O108" s="15">
        <v>146</v>
      </c>
      <c r="P108" s="15">
        <v>139</v>
      </c>
      <c r="Q108" s="15">
        <v>167</v>
      </c>
      <c r="R108" s="15">
        <v>123</v>
      </c>
      <c r="S108" s="15">
        <v>111</v>
      </c>
      <c r="T108" s="15">
        <f t="shared" si="2"/>
        <v>4888</v>
      </c>
    </row>
    <row r="109" spans="1:20">
      <c r="A109" s="11">
        <v>704</v>
      </c>
      <c r="B109" s="5" t="s">
        <v>127</v>
      </c>
      <c r="C109" s="15">
        <v>94</v>
      </c>
      <c r="D109" s="15">
        <v>77</v>
      </c>
      <c r="E109" s="15">
        <v>93</v>
      </c>
      <c r="F109" s="15">
        <v>99</v>
      </c>
      <c r="G109" s="15">
        <v>104</v>
      </c>
      <c r="H109" s="15">
        <v>79</v>
      </c>
      <c r="I109" s="15">
        <v>59</v>
      </c>
      <c r="J109" s="15">
        <v>63</v>
      </c>
      <c r="K109" s="15">
        <v>62</v>
      </c>
      <c r="L109" s="15">
        <v>42</v>
      </c>
      <c r="M109" s="15">
        <v>43</v>
      </c>
      <c r="N109" s="15">
        <v>34</v>
      </c>
      <c r="O109" s="15">
        <v>15</v>
      </c>
      <c r="P109" s="15">
        <v>20</v>
      </c>
      <c r="Q109" s="15">
        <v>15</v>
      </c>
      <c r="R109" s="15">
        <v>11</v>
      </c>
      <c r="S109" s="15">
        <v>8</v>
      </c>
      <c r="T109" s="15">
        <f t="shared" si="2"/>
        <v>918</v>
      </c>
    </row>
    <row r="110" spans="1:20">
      <c r="A110" s="11">
        <v>705</v>
      </c>
      <c r="B110" s="5" t="s">
        <v>128</v>
      </c>
      <c r="C110" s="15">
        <v>147</v>
      </c>
      <c r="D110" s="15">
        <v>143</v>
      </c>
      <c r="E110" s="15">
        <v>155</v>
      </c>
      <c r="F110" s="15">
        <v>152</v>
      </c>
      <c r="G110" s="15">
        <v>172</v>
      </c>
      <c r="H110" s="15">
        <v>129</v>
      </c>
      <c r="I110" s="15">
        <v>130</v>
      </c>
      <c r="J110" s="15">
        <v>138</v>
      </c>
      <c r="K110" s="15">
        <v>126</v>
      </c>
      <c r="L110" s="15">
        <v>93</v>
      </c>
      <c r="M110" s="15">
        <v>96</v>
      </c>
      <c r="N110" s="15">
        <v>76</v>
      </c>
      <c r="O110" s="15">
        <v>66</v>
      </c>
      <c r="P110" s="15">
        <v>52</v>
      </c>
      <c r="Q110" s="15">
        <v>36</v>
      </c>
      <c r="R110" s="15">
        <v>25</v>
      </c>
      <c r="S110" s="15">
        <v>41</v>
      </c>
      <c r="T110" s="15">
        <f t="shared" si="2"/>
        <v>1777</v>
      </c>
    </row>
    <row r="111" spans="1:20">
      <c r="A111" s="11">
        <v>706</v>
      </c>
      <c r="B111" s="5" t="s">
        <v>129</v>
      </c>
      <c r="C111" s="15">
        <v>91</v>
      </c>
      <c r="D111" s="15">
        <v>125</v>
      </c>
      <c r="E111" s="15">
        <v>124</v>
      </c>
      <c r="F111" s="15">
        <v>112</v>
      </c>
      <c r="G111" s="15">
        <v>93</v>
      </c>
      <c r="H111" s="15">
        <v>143</v>
      </c>
      <c r="I111" s="15">
        <v>103</v>
      </c>
      <c r="J111" s="15">
        <v>103</v>
      </c>
      <c r="K111" s="15">
        <v>121</v>
      </c>
      <c r="L111" s="15">
        <v>97</v>
      </c>
      <c r="M111" s="15">
        <v>76</v>
      </c>
      <c r="N111" s="15">
        <v>66</v>
      </c>
      <c r="O111" s="15">
        <v>50</v>
      </c>
      <c r="P111" s="15">
        <v>62</v>
      </c>
      <c r="Q111" s="15">
        <v>52</v>
      </c>
      <c r="R111" s="15">
        <v>40</v>
      </c>
      <c r="S111" s="15">
        <v>29</v>
      </c>
      <c r="T111" s="15">
        <f t="shared" si="2"/>
        <v>1487</v>
      </c>
    </row>
    <row r="112" spans="1:20">
      <c r="A112" s="11">
        <v>707</v>
      </c>
      <c r="B112" s="5" t="s">
        <v>130</v>
      </c>
      <c r="C112" s="15">
        <v>297</v>
      </c>
      <c r="D112" s="15">
        <v>283</v>
      </c>
      <c r="E112" s="15">
        <v>355</v>
      </c>
      <c r="F112" s="15">
        <v>386</v>
      </c>
      <c r="G112" s="15">
        <v>377</v>
      </c>
      <c r="H112" s="15">
        <v>362</v>
      </c>
      <c r="I112" s="15">
        <v>302</v>
      </c>
      <c r="J112" s="15">
        <v>277</v>
      </c>
      <c r="K112" s="15">
        <v>383</v>
      </c>
      <c r="L112" s="15">
        <v>374</v>
      </c>
      <c r="M112" s="15">
        <v>267</v>
      </c>
      <c r="N112" s="15">
        <v>207</v>
      </c>
      <c r="O112" s="15">
        <v>160</v>
      </c>
      <c r="P112" s="15">
        <v>154</v>
      </c>
      <c r="Q112" s="15">
        <v>150</v>
      </c>
      <c r="R112" s="15">
        <v>90</v>
      </c>
      <c r="S112" s="15">
        <v>112</v>
      </c>
      <c r="T112" s="15">
        <f t="shared" si="2"/>
        <v>4536</v>
      </c>
    </row>
    <row r="113" spans="1:20">
      <c r="A113" s="11">
        <v>708</v>
      </c>
      <c r="B113" s="5" t="s">
        <v>131</v>
      </c>
      <c r="C113" s="15">
        <v>74</v>
      </c>
      <c r="D113" s="15">
        <v>76</v>
      </c>
      <c r="E113" s="15">
        <v>103</v>
      </c>
      <c r="F113" s="15">
        <v>118</v>
      </c>
      <c r="G113" s="15">
        <v>87</v>
      </c>
      <c r="H113" s="15">
        <v>95</v>
      </c>
      <c r="I113" s="15">
        <v>86</v>
      </c>
      <c r="J113" s="15">
        <v>106</v>
      </c>
      <c r="K113" s="15">
        <v>107</v>
      </c>
      <c r="L113" s="15">
        <v>93</v>
      </c>
      <c r="M113" s="15">
        <v>54</v>
      </c>
      <c r="N113" s="15">
        <v>54</v>
      </c>
      <c r="O113" s="15">
        <v>66</v>
      </c>
      <c r="P113" s="15">
        <v>40</v>
      </c>
      <c r="Q113" s="15">
        <v>24</v>
      </c>
      <c r="R113" s="15">
        <v>24</v>
      </c>
      <c r="S113" s="15">
        <v>22</v>
      </c>
      <c r="T113" s="15">
        <f t="shared" si="2"/>
        <v>1229</v>
      </c>
    </row>
    <row r="114" spans="1:20">
      <c r="A114" s="11">
        <v>709</v>
      </c>
      <c r="B114" s="5" t="s">
        <v>132</v>
      </c>
      <c r="C114" s="15">
        <v>151</v>
      </c>
      <c r="D114" s="15">
        <v>137</v>
      </c>
      <c r="E114" s="15">
        <v>168</v>
      </c>
      <c r="F114" s="15">
        <v>177</v>
      </c>
      <c r="G114" s="15">
        <v>160</v>
      </c>
      <c r="H114" s="15">
        <v>161</v>
      </c>
      <c r="I114" s="15">
        <v>153</v>
      </c>
      <c r="J114" s="15">
        <v>124</v>
      </c>
      <c r="K114" s="15">
        <v>119</v>
      </c>
      <c r="L114" s="15">
        <v>118</v>
      </c>
      <c r="M114" s="15">
        <v>80</v>
      </c>
      <c r="N114" s="15">
        <v>72</v>
      </c>
      <c r="O114" s="15">
        <v>48</v>
      </c>
      <c r="P114" s="15">
        <v>51</v>
      </c>
      <c r="Q114" s="15">
        <v>39</v>
      </c>
      <c r="R114" s="15">
        <v>36</v>
      </c>
      <c r="S114" s="15">
        <v>37</v>
      </c>
      <c r="T114" s="15">
        <f t="shared" si="2"/>
        <v>1831</v>
      </c>
    </row>
    <row r="115" spans="1:20">
      <c r="A115" s="11">
        <v>710</v>
      </c>
      <c r="B115" s="5" t="s">
        <v>133</v>
      </c>
      <c r="C115" s="15">
        <v>154</v>
      </c>
      <c r="D115" s="15">
        <v>187</v>
      </c>
      <c r="E115" s="15">
        <v>204</v>
      </c>
      <c r="F115" s="15">
        <v>239</v>
      </c>
      <c r="G115" s="15">
        <v>241</v>
      </c>
      <c r="H115" s="15">
        <v>231</v>
      </c>
      <c r="I115" s="15">
        <v>228</v>
      </c>
      <c r="J115" s="15">
        <v>227</v>
      </c>
      <c r="K115" s="15">
        <v>222</v>
      </c>
      <c r="L115" s="15">
        <v>218</v>
      </c>
      <c r="M115" s="15">
        <v>155</v>
      </c>
      <c r="N115" s="15">
        <v>152</v>
      </c>
      <c r="O115" s="15">
        <v>166</v>
      </c>
      <c r="P115" s="15">
        <v>71</v>
      </c>
      <c r="Q115" s="15">
        <v>54</v>
      </c>
      <c r="R115" s="15">
        <v>43</v>
      </c>
      <c r="S115" s="15">
        <v>59</v>
      </c>
      <c r="T115" s="15">
        <f t="shared" si="2"/>
        <v>2851</v>
      </c>
    </row>
    <row r="116" spans="1:20">
      <c r="A116" s="11">
        <v>711</v>
      </c>
      <c r="B116" s="5" t="s">
        <v>134</v>
      </c>
      <c r="C116" s="15">
        <v>4</v>
      </c>
      <c r="D116" s="15">
        <v>2</v>
      </c>
      <c r="E116" s="15">
        <v>1</v>
      </c>
      <c r="F116" s="15">
        <v>6</v>
      </c>
      <c r="G116" s="15">
        <v>4</v>
      </c>
      <c r="H116" s="15">
        <v>5</v>
      </c>
      <c r="I116" s="15">
        <v>2</v>
      </c>
      <c r="J116" s="15">
        <v>1</v>
      </c>
      <c r="K116" s="15">
        <v>3</v>
      </c>
      <c r="L116" s="15" t="s">
        <v>33</v>
      </c>
      <c r="M116" s="15">
        <v>3</v>
      </c>
      <c r="N116" s="15" t="s">
        <v>33</v>
      </c>
      <c r="O116" s="15">
        <v>2</v>
      </c>
      <c r="P116" s="15" t="s">
        <v>33</v>
      </c>
      <c r="Q116" s="15" t="s">
        <v>33</v>
      </c>
      <c r="R116" s="15">
        <v>1</v>
      </c>
      <c r="S116" s="15">
        <v>3</v>
      </c>
      <c r="T116" s="15">
        <f t="shared" si="2"/>
        <v>37</v>
      </c>
    </row>
    <row r="117" spans="1:20">
      <c r="A117" s="11">
        <v>797</v>
      </c>
      <c r="B117" s="5" t="s">
        <v>135</v>
      </c>
      <c r="C117" s="15" t="s">
        <v>33</v>
      </c>
      <c r="D117" s="15" t="s">
        <v>33</v>
      </c>
      <c r="E117" s="15">
        <v>1</v>
      </c>
      <c r="F117" s="15">
        <v>1</v>
      </c>
      <c r="G117" s="15">
        <v>1</v>
      </c>
      <c r="H117" s="15" t="s">
        <v>33</v>
      </c>
      <c r="I117" s="15">
        <v>1</v>
      </c>
      <c r="J117" s="15">
        <v>2</v>
      </c>
      <c r="K117" s="15" t="s">
        <v>33</v>
      </c>
      <c r="L117" s="15">
        <v>1</v>
      </c>
      <c r="M117" s="15" t="s">
        <v>33</v>
      </c>
      <c r="N117" s="15" t="s">
        <v>33</v>
      </c>
      <c r="O117" s="15" t="s">
        <v>33</v>
      </c>
      <c r="P117" s="15" t="s">
        <v>33</v>
      </c>
      <c r="Q117" s="15" t="s">
        <v>33</v>
      </c>
      <c r="R117" s="15" t="s">
        <v>33</v>
      </c>
      <c r="S117" s="15" t="s">
        <v>33</v>
      </c>
      <c r="T117" s="15">
        <f t="shared" si="2"/>
        <v>7</v>
      </c>
    </row>
    <row r="118" spans="1:20">
      <c r="A118" s="11">
        <v>798</v>
      </c>
      <c r="B118" s="5" t="s">
        <v>136</v>
      </c>
      <c r="C118" s="15">
        <v>82</v>
      </c>
      <c r="D118" s="15">
        <v>98</v>
      </c>
      <c r="E118" s="15">
        <v>105</v>
      </c>
      <c r="F118" s="15">
        <v>122</v>
      </c>
      <c r="G118" s="15">
        <v>120</v>
      </c>
      <c r="H118" s="15">
        <v>95</v>
      </c>
      <c r="I118" s="15">
        <v>103</v>
      </c>
      <c r="J118" s="15">
        <v>98</v>
      </c>
      <c r="K118" s="15">
        <v>103</v>
      </c>
      <c r="L118" s="15">
        <v>115</v>
      </c>
      <c r="M118" s="15">
        <v>110</v>
      </c>
      <c r="N118" s="15">
        <v>62</v>
      </c>
      <c r="O118" s="15">
        <v>55</v>
      </c>
      <c r="P118" s="15">
        <v>26</v>
      </c>
      <c r="Q118" s="15">
        <v>39</v>
      </c>
      <c r="R118" s="15">
        <v>35</v>
      </c>
      <c r="S118" s="15">
        <v>25</v>
      </c>
      <c r="T118" s="15">
        <f t="shared" si="2"/>
        <v>1393</v>
      </c>
    </row>
    <row r="119" spans="1:20">
      <c r="A119" s="11">
        <v>9198</v>
      </c>
      <c r="B119" s="5" t="s">
        <v>137</v>
      </c>
      <c r="C119" s="15">
        <v>205</v>
      </c>
      <c r="D119" s="15">
        <v>190</v>
      </c>
      <c r="E119" s="15">
        <v>171</v>
      </c>
      <c r="F119" s="15">
        <v>171</v>
      </c>
      <c r="G119" s="15">
        <v>190</v>
      </c>
      <c r="H119" s="15">
        <v>138</v>
      </c>
      <c r="I119" s="15">
        <v>113</v>
      </c>
      <c r="J119" s="15">
        <v>117</v>
      </c>
      <c r="K119" s="15">
        <v>113</v>
      </c>
      <c r="L119" s="15">
        <v>89</v>
      </c>
      <c r="M119" s="15">
        <v>65</v>
      </c>
      <c r="N119" s="15">
        <v>49</v>
      </c>
      <c r="O119" s="15">
        <v>45</v>
      </c>
      <c r="P119" s="15">
        <v>35</v>
      </c>
      <c r="Q119" s="15">
        <v>20</v>
      </c>
      <c r="R119" s="15">
        <v>19</v>
      </c>
      <c r="S119" s="15">
        <v>13</v>
      </c>
      <c r="T119" s="15">
        <f t="shared" si="2"/>
        <v>1743</v>
      </c>
    </row>
    <row r="120" spans="1:20">
      <c r="A120" s="11">
        <v>801</v>
      </c>
      <c r="B120" s="5" t="s">
        <v>139</v>
      </c>
      <c r="C120" s="15">
        <v>104</v>
      </c>
      <c r="D120" s="15">
        <v>98</v>
      </c>
      <c r="E120" s="15">
        <v>131</v>
      </c>
      <c r="F120" s="15">
        <v>152</v>
      </c>
      <c r="G120" s="15">
        <v>127</v>
      </c>
      <c r="H120" s="15">
        <v>137</v>
      </c>
      <c r="I120" s="15">
        <v>133</v>
      </c>
      <c r="J120" s="15">
        <v>116</v>
      </c>
      <c r="K120" s="15">
        <v>131</v>
      </c>
      <c r="L120" s="15">
        <v>138</v>
      </c>
      <c r="M120" s="15">
        <v>129</v>
      </c>
      <c r="N120" s="15">
        <v>115</v>
      </c>
      <c r="O120" s="15">
        <v>84</v>
      </c>
      <c r="P120" s="15">
        <v>70</v>
      </c>
      <c r="Q120" s="15">
        <v>46</v>
      </c>
      <c r="R120" s="15">
        <v>50</v>
      </c>
      <c r="S120" s="15">
        <v>59</v>
      </c>
      <c r="T120" s="15">
        <f t="shared" si="2"/>
        <v>1820</v>
      </c>
    </row>
    <row r="121" spans="1:20">
      <c r="A121" s="11">
        <v>802</v>
      </c>
      <c r="B121" s="5" t="s">
        <v>140</v>
      </c>
      <c r="C121" s="15">
        <v>35</v>
      </c>
      <c r="D121" s="15">
        <v>34</v>
      </c>
      <c r="E121" s="15">
        <v>44</v>
      </c>
      <c r="F121" s="15">
        <v>42</v>
      </c>
      <c r="G121" s="15">
        <v>34</v>
      </c>
      <c r="H121" s="15">
        <v>37</v>
      </c>
      <c r="I121" s="15">
        <v>33</v>
      </c>
      <c r="J121" s="15">
        <v>25</v>
      </c>
      <c r="K121" s="15">
        <v>40</v>
      </c>
      <c r="L121" s="15">
        <v>39</v>
      </c>
      <c r="M121" s="15">
        <v>35</v>
      </c>
      <c r="N121" s="15">
        <v>17</v>
      </c>
      <c r="O121" s="15">
        <v>31</v>
      </c>
      <c r="P121" s="15">
        <v>9</v>
      </c>
      <c r="Q121" s="15">
        <v>16</v>
      </c>
      <c r="R121" s="15">
        <v>10</v>
      </c>
      <c r="S121" s="15">
        <v>25</v>
      </c>
      <c r="T121" s="15">
        <f t="shared" si="2"/>
        <v>506</v>
      </c>
    </row>
    <row r="122" spans="1:20">
      <c r="A122" s="11">
        <v>803</v>
      </c>
      <c r="B122" s="5" t="s">
        <v>141</v>
      </c>
      <c r="C122" s="15">
        <v>108</v>
      </c>
      <c r="D122" s="15">
        <v>113</v>
      </c>
      <c r="E122" s="15">
        <v>122</v>
      </c>
      <c r="F122" s="15">
        <v>161</v>
      </c>
      <c r="G122" s="15">
        <v>126</v>
      </c>
      <c r="H122" s="15">
        <v>115</v>
      </c>
      <c r="I122" s="15">
        <v>80</v>
      </c>
      <c r="J122" s="15">
        <v>117</v>
      </c>
      <c r="K122" s="15">
        <v>137</v>
      </c>
      <c r="L122" s="15">
        <v>125</v>
      </c>
      <c r="M122" s="15">
        <v>121</v>
      </c>
      <c r="N122" s="15">
        <v>82</v>
      </c>
      <c r="O122" s="15">
        <v>67</v>
      </c>
      <c r="P122" s="15">
        <v>58</v>
      </c>
      <c r="Q122" s="15">
        <v>56</v>
      </c>
      <c r="R122" s="15">
        <v>31</v>
      </c>
      <c r="S122" s="15">
        <v>56</v>
      </c>
      <c r="T122" s="15">
        <f t="shared" si="2"/>
        <v>1675</v>
      </c>
    </row>
    <row r="123" spans="1:20">
      <c r="A123" s="11">
        <v>804</v>
      </c>
      <c r="B123" s="5" t="s">
        <v>142</v>
      </c>
      <c r="C123" s="15">
        <v>57</v>
      </c>
      <c r="D123" s="15">
        <v>57</v>
      </c>
      <c r="E123" s="15">
        <v>54</v>
      </c>
      <c r="F123" s="15">
        <v>78</v>
      </c>
      <c r="G123" s="15">
        <v>69</v>
      </c>
      <c r="H123" s="15">
        <v>62</v>
      </c>
      <c r="I123" s="15">
        <v>49</v>
      </c>
      <c r="J123" s="15">
        <v>50</v>
      </c>
      <c r="K123" s="15">
        <v>59</v>
      </c>
      <c r="L123" s="15">
        <v>55</v>
      </c>
      <c r="M123" s="15">
        <v>45</v>
      </c>
      <c r="N123" s="15">
        <v>37</v>
      </c>
      <c r="O123" s="15">
        <v>30</v>
      </c>
      <c r="P123" s="15">
        <v>29</v>
      </c>
      <c r="Q123" s="15">
        <v>24</v>
      </c>
      <c r="R123" s="15">
        <v>13</v>
      </c>
      <c r="S123" s="15">
        <v>22</v>
      </c>
      <c r="T123" s="15">
        <f t="shared" si="2"/>
        <v>790</v>
      </c>
    </row>
    <row r="124" spans="1:20">
      <c r="A124" s="11">
        <v>805</v>
      </c>
      <c r="B124" s="5" t="s">
        <v>143</v>
      </c>
      <c r="C124" s="15">
        <v>79</v>
      </c>
      <c r="D124" s="15">
        <v>81</v>
      </c>
      <c r="E124" s="15">
        <v>97</v>
      </c>
      <c r="F124" s="15">
        <v>109</v>
      </c>
      <c r="G124" s="15">
        <v>106</v>
      </c>
      <c r="H124" s="15">
        <v>99</v>
      </c>
      <c r="I124" s="15">
        <v>116</v>
      </c>
      <c r="J124" s="15">
        <v>94</v>
      </c>
      <c r="K124" s="15">
        <v>118</v>
      </c>
      <c r="L124" s="15">
        <v>104</v>
      </c>
      <c r="M124" s="15">
        <v>113</v>
      </c>
      <c r="N124" s="15">
        <v>83</v>
      </c>
      <c r="O124" s="15">
        <v>64</v>
      </c>
      <c r="P124" s="15">
        <v>58</v>
      </c>
      <c r="Q124" s="15">
        <v>47</v>
      </c>
      <c r="R124" s="15">
        <v>41</v>
      </c>
      <c r="S124" s="15">
        <v>28</v>
      </c>
      <c r="T124" s="15">
        <f t="shared" si="2"/>
        <v>1437</v>
      </c>
    </row>
    <row r="125" spans="1:20">
      <c r="A125" s="11">
        <v>806</v>
      </c>
      <c r="B125" s="5" t="s">
        <v>144</v>
      </c>
      <c r="C125" s="15">
        <v>100</v>
      </c>
      <c r="D125" s="15">
        <v>71</v>
      </c>
      <c r="E125" s="15">
        <v>115</v>
      </c>
      <c r="F125" s="15">
        <v>153</v>
      </c>
      <c r="G125" s="15">
        <v>121</v>
      </c>
      <c r="H125" s="15">
        <v>124</v>
      </c>
      <c r="I125" s="15">
        <v>99</v>
      </c>
      <c r="J125" s="15">
        <v>103</v>
      </c>
      <c r="K125" s="15">
        <v>106</v>
      </c>
      <c r="L125" s="15">
        <v>124</v>
      </c>
      <c r="M125" s="15">
        <v>136</v>
      </c>
      <c r="N125" s="15">
        <v>89</v>
      </c>
      <c r="O125" s="15">
        <v>88</v>
      </c>
      <c r="P125" s="15">
        <v>59</v>
      </c>
      <c r="Q125" s="15">
        <v>51</v>
      </c>
      <c r="R125" s="15">
        <v>38</v>
      </c>
      <c r="S125" s="15">
        <v>37</v>
      </c>
      <c r="T125" s="15">
        <f t="shared" si="2"/>
        <v>1614</v>
      </c>
    </row>
    <row r="126" spans="1:20">
      <c r="A126" s="11">
        <v>807</v>
      </c>
      <c r="B126" s="5" t="s">
        <v>145</v>
      </c>
      <c r="C126" s="15">
        <v>68</v>
      </c>
      <c r="D126" s="15">
        <v>66</v>
      </c>
      <c r="E126" s="15">
        <v>96</v>
      </c>
      <c r="F126" s="15">
        <v>85</v>
      </c>
      <c r="G126" s="15">
        <v>100</v>
      </c>
      <c r="H126" s="15">
        <v>80</v>
      </c>
      <c r="I126" s="15">
        <v>68</v>
      </c>
      <c r="J126" s="15">
        <v>71</v>
      </c>
      <c r="K126" s="15">
        <v>82</v>
      </c>
      <c r="L126" s="15">
        <v>82</v>
      </c>
      <c r="M126" s="15">
        <v>73</v>
      </c>
      <c r="N126" s="15">
        <v>71</v>
      </c>
      <c r="O126" s="15">
        <v>38</v>
      </c>
      <c r="P126" s="15">
        <v>39</v>
      </c>
      <c r="Q126" s="15">
        <v>27</v>
      </c>
      <c r="R126" s="15">
        <v>34</v>
      </c>
      <c r="S126" s="15">
        <v>34</v>
      </c>
      <c r="T126" s="15">
        <f t="shared" si="2"/>
        <v>1114</v>
      </c>
    </row>
    <row r="127" spans="1:20">
      <c r="A127" s="11">
        <v>808</v>
      </c>
      <c r="B127" s="5" t="s">
        <v>146</v>
      </c>
      <c r="C127" s="15">
        <v>45</v>
      </c>
      <c r="D127" s="15">
        <v>40</v>
      </c>
      <c r="E127" s="15">
        <v>66</v>
      </c>
      <c r="F127" s="15">
        <v>83</v>
      </c>
      <c r="G127" s="15">
        <v>60</v>
      </c>
      <c r="H127" s="15">
        <v>66</v>
      </c>
      <c r="I127" s="15">
        <v>55</v>
      </c>
      <c r="J127" s="15">
        <v>66</v>
      </c>
      <c r="K127" s="15">
        <v>59</v>
      </c>
      <c r="L127" s="15">
        <v>80</v>
      </c>
      <c r="M127" s="15">
        <v>57</v>
      </c>
      <c r="N127" s="15">
        <v>47</v>
      </c>
      <c r="O127" s="15">
        <v>55</v>
      </c>
      <c r="P127" s="15">
        <v>36</v>
      </c>
      <c r="Q127" s="15">
        <v>40</v>
      </c>
      <c r="R127" s="15">
        <v>27</v>
      </c>
      <c r="S127" s="15">
        <v>32</v>
      </c>
      <c r="T127" s="15">
        <f t="shared" si="2"/>
        <v>914</v>
      </c>
    </row>
    <row r="128" spans="1:20">
      <c r="A128" s="11">
        <v>809</v>
      </c>
      <c r="B128" s="5" t="s">
        <v>147</v>
      </c>
      <c r="C128" s="15">
        <v>35</v>
      </c>
      <c r="D128" s="15">
        <v>45</v>
      </c>
      <c r="E128" s="15">
        <v>68</v>
      </c>
      <c r="F128" s="15">
        <v>78</v>
      </c>
      <c r="G128" s="15">
        <v>67</v>
      </c>
      <c r="H128" s="15">
        <v>57</v>
      </c>
      <c r="I128" s="15">
        <v>44</v>
      </c>
      <c r="J128" s="15">
        <v>60</v>
      </c>
      <c r="K128" s="15">
        <v>70</v>
      </c>
      <c r="L128" s="15">
        <v>69</v>
      </c>
      <c r="M128" s="15">
        <v>61</v>
      </c>
      <c r="N128" s="15">
        <v>68</v>
      </c>
      <c r="O128" s="15">
        <v>25</v>
      </c>
      <c r="P128" s="15">
        <v>17</v>
      </c>
      <c r="Q128" s="15">
        <v>25</v>
      </c>
      <c r="R128" s="15">
        <v>21</v>
      </c>
      <c r="S128" s="15">
        <v>24</v>
      </c>
      <c r="T128" s="15">
        <f t="shared" si="2"/>
        <v>834</v>
      </c>
    </row>
    <row r="129" spans="1:20">
      <c r="A129" s="11">
        <v>810</v>
      </c>
      <c r="B129" s="5" t="s">
        <v>148</v>
      </c>
      <c r="C129" s="15">
        <v>145</v>
      </c>
      <c r="D129" s="15">
        <v>168</v>
      </c>
      <c r="E129" s="15">
        <v>188</v>
      </c>
      <c r="F129" s="15">
        <v>249</v>
      </c>
      <c r="G129" s="15">
        <v>203</v>
      </c>
      <c r="H129" s="15">
        <v>189</v>
      </c>
      <c r="I129" s="15">
        <v>145</v>
      </c>
      <c r="J129" s="15">
        <v>178</v>
      </c>
      <c r="K129" s="15">
        <v>204</v>
      </c>
      <c r="L129" s="15">
        <v>218</v>
      </c>
      <c r="M129" s="15">
        <v>172</v>
      </c>
      <c r="N129" s="15">
        <v>151</v>
      </c>
      <c r="O129" s="15">
        <v>120</v>
      </c>
      <c r="P129" s="15">
        <v>103</v>
      </c>
      <c r="Q129" s="15">
        <v>87</v>
      </c>
      <c r="R129" s="15">
        <v>63</v>
      </c>
      <c r="S129" s="15">
        <v>83</v>
      </c>
      <c r="T129" s="15">
        <f t="shared" si="2"/>
        <v>2666</v>
      </c>
    </row>
    <row r="130" spans="1:20">
      <c r="A130" s="11">
        <v>811</v>
      </c>
      <c r="B130" s="5" t="s">
        <v>149</v>
      </c>
      <c r="C130" s="15">
        <v>54</v>
      </c>
      <c r="D130" s="15">
        <v>66</v>
      </c>
      <c r="E130" s="15">
        <v>72</v>
      </c>
      <c r="F130" s="15">
        <v>96</v>
      </c>
      <c r="G130" s="15">
        <v>77</v>
      </c>
      <c r="H130" s="15">
        <v>74</v>
      </c>
      <c r="I130" s="15">
        <v>67</v>
      </c>
      <c r="J130" s="15">
        <v>67</v>
      </c>
      <c r="K130" s="15">
        <v>79</v>
      </c>
      <c r="L130" s="15">
        <v>115</v>
      </c>
      <c r="M130" s="15">
        <v>86</v>
      </c>
      <c r="N130" s="15">
        <v>41</v>
      </c>
      <c r="O130" s="15">
        <v>35</v>
      </c>
      <c r="P130" s="15">
        <v>42</v>
      </c>
      <c r="Q130" s="15">
        <v>51</v>
      </c>
      <c r="R130" s="15">
        <v>20</v>
      </c>
      <c r="S130" s="15">
        <v>37</v>
      </c>
      <c r="T130" s="15">
        <f t="shared" si="2"/>
        <v>1079</v>
      </c>
    </row>
    <row r="131" spans="1:20">
      <c r="A131" s="11">
        <v>812</v>
      </c>
      <c r="B131" s="5" t="s">
        <v>150</v>
      </c>
      <c r="C131" s="15">
        <v>123</v>
      </c>
      <c r="D131" s="15">
        <v>121</v>
      </c>
      <c r="E131" s="15">
        <v>164</v>
      </c>
      <c r="F131" s="15">
        <v>157</v>
      </c>
      <c r="G131" s="15">
        <v>184</v>
      </c>
      <c r="H131" s="15">
        <v>147</v>
      </c>
      <c r="I131" s="15">
        <v>124</v>
      </c>
      <c r="J131" s="15">
        <v>148</v>
      </c>
      <c r="K131" s="15">
        <v>188</v>
      </c>
      <c r="L131" s="15">
        <v>182</v>
      </c>
      <c r="M131" s="15">
        <v>122</v>
      </c>
      <c r="N131" s="15">
        <v>101</v>
      </c>
      <c r="O131" s="15">
        <v>82</v>
      </c>
      <c r="P131" s="15">
        <v>93</v>
      </c>
      <c r="Q131" s="15">
        <v>79</v>
      </c>
      <c r="R131" s="15">
        <v>45</v>
      </c>
      <c r="S131" s="15">
        <v>44</v>
      </c>
      <c r="T131" s="15">
        <f t="shared" si="2"/>
        <v>2104</v>
      </c>
    </row>
    <row r="132" spans="1:20">
      <c r="A132" s="11">
        <v>813</v>
      </c>
      <c r="B132" s="5" t="s">
        <v>151</v>
      </c>
      <c r="C132" s="15">
        <v>130</v>
      </c>
      <c r="D132" s="15">
        <v>141</v>
      </c>
      <c r="E132" s="15">
        <v>194</v>
      </c>
      <c r="F132" s="15">
        <v>205</v>
      </c>
      <c r="G132" s="15">
        <v>207</v>
      </c>
      <c r="H132" s="15">
        <v>175</v>
      </c>
      <c r="I132" s="15">
        <v>165</v>
      </c>
      <c r="J132" s="15">
        <v>158</v>
      </c>
      <c r="K132" s="15">
        <v>190</v>
      </c>
      <c r="L132" s="15">
        <v>216</v>
      </c>
      <c r="M132" s="15">
        <v>157</v>
      </c>
      <c r="N132" s="15">
        <v>115</v>
      </c>
      <c r="O132" s="15">
        <v>94</v>
      </c>
      <c r="P132" s="15">
        <v>94</v>
      </c>
      <c r="Q132" s="15">
        <v>62</v>
      </c>
      <c r="R132" s="15">
        <v>63</v>
      </c>
      <c r="S132" s="15">
        <v>60</v>
      </c>
      <c r="T132" s="15">
        <f t="shared" si="2"/>
        <v>2426</v>
      </c>
    </row>
    <row r="133" spans="1:20">
      <c r="A133" s="11">
        <v>814</v>
      </c>
      <c r="B133" s="5" t="s">
        <v>152</v>
      </c>
      <c r="C133" s="15">
        <v>105</v>
      </c>
      <c r="D133" s="15">
        <v>97</v>
      </c>
      <c r="E133" s="15">
        <v>118</v>
      </c>
      <c r="F133" s="15">
        <v>139</v>
      </c>
      <c r="G133" s="15">
        <v>125</v>
      </c>
      <c r="H133" s="15">
        <v>126</v>
      </c>
      <c r="I133" s="15">
        <v>111</v>
      </c>
      <c r="J133" s="15">
        <v>123</v>
      </c>
      <c r="K133" s="15">
        <v>127</v>
      </c>
      <c r="L133" s="15">
        <v>142</v>
      </c>
      <c r="M133" s="15">
        <v>144</v>
      </c>
      <c r="N133" s="15">
        <v>109</v>
      </c>
      <c r="O133" s="15">
        <v>78</v>
      </c>
      <c r="P133" s="15">
        <v>66</v>
      </c>
      <c r="Q133" s="15">
        <v>62</v>
      </c>
      <c r="R133" s="15">
        <v>54</v>
      </c>
      <c r="S133" s="15">
        <v>64</v>
      </c>
      <c r="T133" s="15">
        <f t="shared" si="2"/>
        <v>1790</v>
      </c>
    </row>
    <row r="134" spans="1:20">
      <c r="A134" s="11">
        <v>815</v>
      </c>
      <c r="B134" s="5" t="s">
        <v>153</v>
      </c>
      <c r="C134" s="15">
        <v>86</v>
      </c>
      <c r="D134" s="15">
        <v>94</v>
      </c>
      <c r="E134" s="15">
        <v>140</v>
      </c>
      <c r="F134" s="15">
        <v>145</v>
      </c>
      <c r="G134" s="15">
        <v>154</v>
      </c>
      <c r="H134" s="15">
        <v>135</v>
      </c>
      <c r="I134" s="15">
        <v>119</v>
      </c>
      <c r="J134" s="15">
        <v>119</v>
      </c>
      <c r="K134" s="15">
        <v>162</v>
      </c>
      <c r="L134" s="15">
        <v>163</v>
      </c>
      <c r="M134" s="15">
        <v>133</v>
      </c>
      <c r="N134" s="15">
        <v>100</v>
      </c>
      <c r="O134" s="15">
        <v>96</v>
      </c>
      <c r="P134" s="15">
        <v>74</v>
      </c>
      <c r="Q134" s="15">
        <v>50</v>
      </c>
      <c r="R134" s="15">
        <v>45</v>
      </c>
      <c r="S134" s="15">
        <v>78</v>
      </c>
      <c r="T134" s="15">
        <f t="shared" si="2"/>
        <v>1893</v>
      </c>
    </row>
    <row r="135" spans="1:20">
      <c r="A135" s="11">
        <v>816</v>
      </c>
      <c r="B135" s="5" t="s">
        <v>154</v>
      </c>
      <c r="C135" s="15">
        <v>85</v>
      </c>
      <c r="D135" s="15">
        <v>79</v>
      </c>
      <c r="E135" s="15">
        <v>93</v>
      </c>
      <c r="F135" s="15">
        <v>109</v>
      </c>
      <c r="G135" s="15">
        <v>109</v>
      </c>
      <c r="H135" s="15">
        <v>98</v>
      </c>
      <c r="I135" s="15">
        <v>99</v>
      </c>
      <c r="J135" s="15">
        <v>96</v>
      </c>
      <c r="K135" s="15">
        <v>102</v>
      </c>
      <c r="L135" s="15">
        <v>100</v>
      </c>
      <c r="M135" s="15">
        <v>90</v>
      </c>
      <c r="N135" s="15">
        <v>76</v>
      </c>
      <c r="O135" s="15">
        <v>65</v>
      </c>
      <c r="P135" s="15">
        <v>34</v>
      </c>
      <c r="Q135" s="15">
        <v>40</v>
      </c>
      <c r="R135" s="15">
        <v>25</v>
      </c>
      <c r="S135" s="15">
        <v>43</v>
      </c>
      <c r="T135" s="15">
        <f t="shared" si="2"/>
        <v>1343</v>
      </c>
    </row>
    <row r="136" spans="1:20">
      <c r="A136" s="11">
        <v>817</v>
      </c>
      <c r="B136" s="5" t="s">
        <v>155</v>
      </c>
      <c r="C136" s="15">
        <v>97</v>
      </c>
      <c r="D136" s="15">
        <v>122</v>
      </c>
      <c r="E136" s="15">
        <v>172</v>
      </c>
      <c r="F136" s="15">
        <v>195</v>
      </c>
      <c r="G136" s="15">
        <v>156</v>
      </c>
      <c r="H136" s="15">
        <v>157</v>
      </c>
      <c r="I136" s="15">
        <v>143</v>
      </c>
      <c r="J136" s="15">
        <v>148</v>
      </c>
      <c r="K136" s="15">
        <v>185</v>
      </c>
      <c r="L136" s="15">
        <v>214</v>
      </c>
      <c r="M136" s="15">
        <v>140</v>
      </c>
      <c r="N136" s="15">
        <v>129</v>
      </c>
      <c r="O136" s="15">
        <v>91</v>
      </c>
      <c r="P136" s="15">
        <v>85</v>
      </c>
      <c r="Q136" s="15">
        <v>96</v>
      </c>
      <c r="R136" s="15">
        <v>69</v>
      </c>
      <c r="S136" s="15">
        <v>67</v>
      </c>
      <c r="T136" s="15">
        <f t="shared" si="2"/>
        <v>2266</v>
      </c>
    </row>
    <row r="137" spans="1:20">
      <c r="A137" s="11">
        <v>818</v>
      </c>
      <c r="B137" s="5" t="s">
        <v>156</v>
      </c>
      <c r="C137" s="15">
        <v>162</v>
      </c>
      <c r="D137" s="15">
        <v>175</v>
      </c>
      <c r="E137" s="15">
        <v>221</v>
      </c>
      <c r="F137" s="15">
        <v>248</v>
      </c>
      <c r="G137" s="15">
        <v>232</v>
      </c>
      <c r="H137" s="15">
        <v>247</v>
      </c>
      <c r="I137" s="15">
        <v>200</v>
      </c>
      <c r="J137" s="15">
        <v>189</v>
      </c>
      <c r="K137" s="15">
        <v>209</v>
      </c>
      <c r="L137" s="15">
        <v>222</v>
      </c>
      <c r="M137" s="15">
        <v>176</v>
      </c>
      <c r="N137" s="15">
        <v>150</v>
      </c>
      <c r="O137" s="15">
        <v>91</v>
      </c>
      <c r="P137" s="15">
        <v>52</v>
      </c>
      <c r="Q137" s="15">
        <v>47</v>
      </c>
      <c r="R137" s="15">
        <v>24</v>
      </c>
      <c r="S137" s="15">
        <v>29</v>
      </c>
      <c r="T137" s="15">
        <f t="shared" si="2"/>
        <v>2674</v>
      </c>
    </row>
    <row r="138" spans="1:20">
      <c r="A138" s="11">
        <v>901</v>
      </c>
      <c r="B138" s="5" t="s">
        <v>158</v>
      </c>
      <c r="C138" s="15">
        <v>21</v>
      </c>
      <c r="D138" s="15">
        <v>6</v>
      </c>
      <c r="E138" s="15">
        <v>18</v>
      </c>
      <c r="F138" s="15">
        <v>26</v>
      </c>
      <c r="G138" s="15">
        <v>24</v>
      </c>
      <c r="H138" s="15">
        <v>18</v>
      </c>
      <c r="I138" s="15">
        <v>15</v>
      </c>
      <c r="J138" s="15">
        <v>21</v>
      </c>
      <c r="K138" s="15">
        <v>24</v>
      </c>
      <c r="L138" s="15">
        <v>41</v>
      </c>
      <c r="M138" s="15">
        <v>36</v>
      </c>
      <c r="N138" s="15">
        <v>22</v>
      </c>
      <c r="O138" s="15">
        <v>19</v>
      </c>
      <c r="P138" s="15">
        <v>21</v>
      </c>
      <c r="Q138" s="15">
        <v>12</v>
      </c>
      <c r="R138" s="15">
        <v>9</v>
      </c>
      <c r="S138" s="15">
        <v>12</v>
      </c>
      <c r="T138" s="15">
        <f t="shared" si="2"/>
        <v>345</v>
      </c>
    </row>
    <row r="139" spans="1:20">
      <c r="A139" s="11">
        <v>902</v>
      </c>
      <c r="B139" s="5" t="s">
        <v>159</v>
      </c>
      <c r="C139" s="15">
        <v>17</v>
      </c>
      <c r="D139" s="15">
        <v>27</v>
      </c>
      <c r="E139" s="15">
        <v>38</v>
      </c>
      <c r="F139" s="15">
        <v>50</v>
      </c>
      <c r="G139" s="15">
        <v>42</v>
      </c>
      <c r="H139" s="15">
        <v>28</v>
      </c>
      <c r="I139" s="15">
        <v>30</v>
      </c>
      <c r="J139" s="15">
        <v>35</v>
      </c>
      <c r="K139" s="15">
        <v>45</v>
      </c>
      <c r="L139" s="15">
        <v>53</v>
      </c>
      <c r="M139" s="15">
        <v>48</v>
      </c>
      <c r="N139" s="15">
        <v>32</v>
      </c>
      <c r="O139" s="15">
        <v>31</v>
      </c>
      <c r="P139" s="15">
        <v>20</v>
      </c>
      <c r="Q139" s="15">
        <v>20</v>
      </c>
      <c r="R139" s="15">
        <v>18</v>
      </c>
      <c r="S139" s="15">
        <v>26</v>
      </c>
      <c r="T139" s="15">
        <f t="shared" si="2"/>
        <v>560</v>
      </c>
    </row>
    <row r="140" spans="1:20">
      <c r="A140" s="11">
        <v>903</v>
      </c>
      <c r="B140" s="5" t="s">
        <v>160</v>
      </c>
      <c r="C140" s="15">
        <v>21</v>
      </c>
      <c r="D140" s="15">
        <v>16</v>
      </c>
      <c r="E140" s="15">
        <v>19</v>
      </c>
      <c r="F140" s="15">
        <v>40</v>
      </c>
      <c r="G140" s="15">
        <v>37</v>
      </c>
      <c r="H140" s="15">
        <v>26</v>
      </c>
      <c r="I140" s="15">
        <v>28</v>
      </c>
      <c r="J140" s="15">
        <v>21</v>
      </c>
      <c r="K140" s="15">
        <v>31</v>
      </c>
      <c r="L140" s="15">
        <v>30</v>
      </c>
      <c r="M140" s="15">
        <v>35</v>
      </c>
      <c r="N140" s="15">
        <v>26</v>
      </c>
      <c r="O140" s="15">
        <v>28</v>
      </c>
      <c r="P140" s="15">
        <v>30</v>
      </c>
      <c r="Q140" s="15">
        <v>15</v>
      </c>
      <c r="R140" s="15">
        <v>19</v>
      </c>
      <c r="S140" s="15">
        <v>14</v>
      </c>
      <c r="T140" s="15">
        <f t="shared" si="2"/>
        <v>436</v>
      </c>
    </row>
    <row r="141" spans="1:20">
      <c r="A141" s="11">
        <v>904</v>
      </c>
      <c r="B141" s="5" t="s">
        <v>161</v>
      </c>
      <c r="C141" s="15">
        <v>63</v>
      </c>
      <c r="D141" s="15">
        <v>60</v>
      </c>
      <c r="E141" s="15">
        <v>58</v>
      </c>
      <c r="F141" s="15">
        <v>90</v>
      </c>
      <c r="G141" s="15">
        <v>94</v>
      </c>
      <c r="H141" s="15">
        <v>71</v>
      </c>
      <c r="I141" s="15">
        <v>81</v>
      </c>
      <c r="J141" s="15">
        <v>65</v>
      </c>
      <c r="K141" s="15">
        <v>88</v>
      </c>
      <c r="L141" s="15">
        <v>97</v>
      </c>
      <c r="M141" s="15">
        <v>83</v>
      </c>
      <c r="N141" s="15">
        <v>79</v>
      </c>
      <c r="O141" s="15">
        <v>48</v>
      </c>
      <c r="P141" s="15">
        <v>47</v>
      </c>
      <c r="Q141" s="15">
        <v>47</v>
      </c>
      <c r="R141" s="15">
        <v>31</v>
      </c>
      <c r="S141" s="15">
        <v>44</v>
      </c>
      <c r="T141" s="15">
        <f t="shared" si="2"/>
        <v>1146</v>
      </c>
    </row>
    <row r="142" spans="1:20">
      <c r="A142" s="11">
        <v>905</v>
      </c>
      <c r="B142" s="5" t="s">
        <v>162</v>
      </c>
      <c r="C142" s="15">
        <v>18</v>
      </c>
      <c r="D142" s="15">
        <v>13</v>
      </c>
      <c r="E142" s="15">
        <v>32</v>
      </c>
      <c r="F142" s="15">
        <v>25</v>
      </c>
      <c r="G142" s="15">
        <v>22</v>
      </c>
      <c r="H142" s="15">
        <v>28</v>
      </c>
      <c r="I142" s="15">
        <v>27</v>
      </c>
      <c r="J142" s="15">
        <v>19</v>
      </c>
      <c r="K142" s="15">
        <v>32</v>
      </c>
      <c r="L142" s="15">
        <v>28</v>
      </c>
      <c r="M142" s="15">
        <v>34</v>
      </c>
      <c r="N142" s="15">
        <v>19</v>
      </c>
      <c r="O142" s="15">
        <v>19</v>
      </c>
      <c r="P142" s="15">
        <v>16</v>
      </c>
      <c r="Q142" s="15">
        <v>17</v>
      </c>
      <c r="R142" s="15">
        <v>10</v>
      </c>
      <c r="S142" s="15">
        <v>18</v>
      </c>
      <c r="T142" s="15">
        <f t="shared" si="2"/>
        <v>377</v>
      </c>
    </row>
    <row r="143" spans="1:20">
      <c r="A143" s="11">
        <v>906</v>
      </c>
      <c r="B143" s="5" t="s">
        <v>163</v>
      </c>
      <c r="C143" s="15">
        <v>26</v>
      </c>
      <c r="D143" s="15">
        <v>21</v>
      </c>
      <c r="E143" s="15">
        <v>30</v>
      </c>
      <c r="F143" s="15">
        <v>32</v>
      </c>
      <c r="G143" s="15">
        <v>32</v>
      </c>
      <c r="H143" s="15">
        <v>21</v>
      </c>
      <c r="I143" s="15">
        <v>33</v>
      </c>
      <c r="J143" s="15">
        <v>24</v>
      </c>
      <c r="K143" s="15">
        <v>23</v>
      </c>
      <c r="L143" s="15">
        <v>33</v>
      </c>
      <c r="M143" s="15">
        <v>30</v>
      </c>
      <c r="N143" s="15">
        <v>27</v>
      </c>
      <c r="O143" s="15">
        <v>17</v>
      </c>
      <c r="P143" s="15">
        <v>18</v>
      </c>
      <c r="Q143" s="15">
        <v>16</v>
      </c>
      <c r="R143" s="15">
        <v>14</v>
      </c>
      <c r="S143" s="15">
        <v>12</v>
      </c>
      <c r="T143" s="15">
        <f t="shared" si="2"/>
        <v>409</v>
      </c>
    </row>
    <row r="144" spans="1:20">
      <c r="A144" s="11">
        <v>907</v>
      </c>
      <c r="B144" s="5" t="s">
        <v>164</v>
      </c>
      <c r="C144" s="15">
        <v>11</v>
      </c>
      <c r="D144" s="15">
        <v>12</v>
      </c>
      <c r="E144" s="15">
        <v>7</v>
      </c>
      <c r="F144" s="15">
        <v>10</v>
      </c>
      <c r="G144" s="15">
        <v>13</v>
      </c>
      <c r="H144" s="15">
        <v>9</v>
      </c>
      <c r="I144" s="15">
        <v>15</v>
      </c>
      <c r="J144" s="15">
        <v>14</v>
      </c>
      <c r="K144" s="15">
        <v>16</v>
      </c>
      <c r="L144" s="15">
        <v>12</v>
      </c>
      <c r="M144" s="15">
        <v>14</v>
      </c>
      <c r="N144" s="15">
        <v>11</v>
      </c>
      <c r="O144" s="15">
        <v>12</v>
      </c>
      <c r="P144" s="15">
        <v>1</v>
      </c>
      <c r="Q144" s="15">
        <v>6</v>
      </c>
      <c r="R144" s="15">
        <v>5</v>
      </c>
      <c r="S144" s="15">
        <v>5</v>
      </c>
      <c r="T144" s="15">
        <f t="shared" ref="T144:T207" si="3">SUM(C144:S144)</f>
        <v>173</v>
      </c>
    </row>
    <row r="145" spans="1:20">
      <c r="A145" s="11">
        <v>908</v>
      </c>
      <c r="B145" s="5" t="s">
        <v>165</v>
      </c>
      <c r="C145" s="15">
        <v>43</v>
      </c>
      <c r="D145" s="15">
        <v>48</v>
      </c>
      <c r="E145" s="15">
        <v>53</v>
      </c>
      <c r="F145" s="15">
        <v>56</v>
      </c>
      <c r="G145" s="15">
        <v>57</v>
      </c>
      <c r="H145" s="15">
        <v>59</v>
      </c>
      <c r="I145" s="15">
        <v>65</v>
      </c>
      <c r="J145" s="15">
        <v>43</v>
      </c>
      <c r="K145" s="15">
        <v>48</v>
      </c>
      <c r="L145" s="15">
        <v>43</v>
      </c>
      <c r="M145" s="15">
        <v>62</v>
      </c>
      <c r="N145" s="15">
        <v>34</v>
      </c>
      <c r="O145" s="15">
        <v>31</v>
      </c>
      <c r="P145" s="15">
        <v>30</v>
      </c>
      <c r="Q145" s="15">
        <v>16</v>
      </c>
      <c r="R145" s="15">
        <v>14</v>
      </c>
      <c r="S145" s="15">
        <v>18</v>
      </c>
      <c r="T145" s="15">
        <f t="shared" si="3"/>
        <v>720</v>
      </c>
    </row>
    <row r="146" spans="1:20">
      <c r="A146" s="11">
        <v>909</v>
      </c>
      <c r="B146" s="5" t="s">
        <v>166</v>
      </c>
      <c r="C146" s="15">
        <v>250</v>
      </c>
      <c r="D146" s="15">
        <v>228</v>
      </c>
      <c r="E146" s="15">
        <v>233</v>
      </c>
      <c r="F146" s="15">
        <v>251</v>
      </c>
      <c r="G146" s="15">
        <v>241</v>
      </c>
      <c r="H146" s="15">
        <v>211</v>
      </c>
      <c r="I146" s="15">
        <v>210</v>
      </c>
      <c r="J146" s="15">
        <v>181</v>
      </c>
      <c r="K146" s="15">
        <v>179</v>
      </c>
      <c r="L146" s="15">
        <v>193</v>
      </c>
      <c r="M146" s="15">
        <v>164</v>
      </c>
      <c r="N146" s="15">
        <v>115</v>
      </c>
      <c r="O146" s="15">
        <v>116</v>
      </c>
      <c r="P146" s="15">
        <v>69</v>
      </c>
      <c r="Q146" s="15">
        <v>73</v>
      </c>
      <c r="R146" s="15">
        <v>43</v>
      </c>
      <c r="S146" s="15">
        <v>48</v>
      </c>
      <c r="T146" s="15">
        <f t="shared" si="3"/>
        <v>2805</v>
      </c>
    </row>
    <row r="147" spans="1:20">
      <c r="A147" s="11">
        <v>910</v>
      </c>
      <c r="B147" s="5" t="s">
        <v>167</v>
      </c>
      <c r="C147" s="15">
        <v>141</v>
      </c>
      <c r="D147" s="15">
        <v>133</v>
      </c>
      <c r="E147" s="15">
        <v>126</v>
      </c>
      <c r="F147" s="15">
        <v>196</v>
      </c>
      <c r="G147" s="15">
        <v>150</v>
      </c>
      <c r="H147" s="15">
        <v>137</v>
      </c>
      <c r="I147" s="15">
        <v>108</v>
      </c>
      <c r="J147" s="15">
        <v>132</v>
      </c>
      <c r="K147" s="15">
        <v>111</v>
      </c>
      <c r="L147" s="15">
        <v>163</v>
      </c>
      <c r="M147" s="15">
        <v>125</v>
      </c>
      <c r="N147" s="15">
        <v>115</v>
      </c>
      <c r="O147" s="15">
        <v>104</v>
      </c>
      <c r="P147" s="15">
        <v>67</v>
      </c>
      <c r="Q147" s="15">
        <v>79</v>
      </c>
      <c r="R147" s="15">
        <v>38</v>
      </c>
      <c r="S147" s="15">
        <v>63</v>
      </c>
      <c r="T147" s="15">
        <f t="shared" si="3"/>
        <v>1988</v>
      </c>
    </row>
    <row r="148" spans="1:20">
      <c r="A148" s="11">
        <v>1001</v>
      </c>
      <c r="B148" s="5" t="s">
        <v>169</v>
      </c>
      <c r="C148" s="15">
        <v>6</v>
      </c>
      <c r="D148" s="15">
        <v>8</v>
      </c>
      <c r="E148" s="15">
        <v>18</v>
      </c>
      <c r="F148" s="15">
        <v>19</v>
      </c>
      <c r="G148" s="15">
        <v>13</v>
      </c>
      <c r="H148" s="15">
        <v>13</v>
      </c>
      <c r="I148" s="15">
        <v>15</v>
      </c>
      <c r="J148" s="15">
        <v>10</v>
      </c>
      <c r="K148" s="15">
        <v>18</v>
      </c>
      <c r="L148" s="15">
        <v>19</v>
      </c>
      <c r="M148" s="15">
        <v>23</v>
      </c>
      <c r="N148" s="15">
        <v>13</v>
      </c>
      <c r="O148" s="15">
        <v>8</v>
      </c>
      <c r="P148" s="15">
        <v>8</v>
      </c>
      <c r="Q148" s="15">
        <v>10</v>
      </c>
      <c r="R148" s="15">
        <v>10</v>
      </c>
      <c r="S148" s="15">
        <v>11</v>
      </c>
      <c r="T148" s="15">
        <f t="shared" si="3"/>
        <v>222</v>
      </c>
    </row>
    <row r="149" spans="1:20">
      <c r="A149" s="11">
        <v>1002</v>
      </c>
      <c r="B149" s="5" t="s">
        <v>170</v>
      </c>
      <c r="C149" s="15">
        <v>70</v>
      </c>
      <c r="D149" s="15">
        <v>59</v>
      </c>
      <c r="E149" s="15">
        <v>126</v>
      </c>
      <c r="F149" s="15">
        <v>149</v>
      </c>
      <c r="G149" s="15">
        <v>125</v>
      </c>
      <c r="H149" s="15">
        <v>103</v>
      </c>
      <c r="I149" s="15">
        <v>78</v>
      </c>
      <c r="J149" s="15">
        <v>96</v>
      </c>
      <c r="K149" s="15">
        <v>117</v>
      </c>
      <c r="L149" s="15">
        <v>125</v>
      </c>
      <c r="M149" s="15">
        <v>117</v>
      </c>
      <c r="N149" s="15">
        <v>69</v>
      </c>
      <c r="O149" s="15">
        <v>64</v>
      </c>
      <c r="P149" s="15">
        <v>43</v>
      </c>
      <c r="Q149" s="15">
        <v>43</v>
      </c>
      <c r="R149" s="15">
        <v>43</v>
      </c>
      <c r="S149" s="15">
        <v>42</v>
      </c>
      <c r="T149" s="15">
        <f t="shared" si="3"/>
        <v>1469</v>
      </c>
    </row>
    <row r="150" spans="1:20">
      <c r="A150" s="11">
        <v>1003</v>
      </c>
      <c r="B150" s="5" t="s">
        <v>171</v>
      </c>
      <c r="C150" s="15">
        <v>14</v>
      </c>
      <c r="D150" s="15">
        <v>11</v>
      </c>
      <c r="E150" s="15">
        <v>18</v>
      </c>
      <c r="F150" s="15">
        <v>18</v>
      </c>
      <c r="G150" s="15">
        <v>23</v>
      </c>
      <c r="H150" s="15">
        <v>12</v>
      </c>
      <c r="I150" s="15">
        <v>15</v>
      </c>
      <c r="J150" s="15">
        <v>19</v>
      </c>
      <c r="K150" s="15">
        <v>12</v>
      </c>
      <c r="L150" s="15">
        <v>24</v>
      </c>
      <c r="M150" s="15">
        <v>21</v>
      </c>
      <c r="N150" s="15">
        <v>16</v>
      </c>
      <c r="O150" s="15">
        <v>10</v>
      </c>
      <c r="P150" s="15">
        <v>5</v>
      </c>
      <c r="Q150" s="15">
        <v>2</v>
      </c>
      <c r="R150" s="15">
        <v>4</v>
      </c>
      <c r="S150" s="15">
        <v>9</v>
      </c>
      <c r="T150" s="15">
        <f t="shared" si="3"/>
        <v>233</v>
      </c>
    </row>
    <row r="151" spans="1:20">
      <c r="A151" s="11">
        <v>1004</v>
      </c>
      <c r="B151" s="5" t="s">
        <v>172</v>
      </c>
      <c r="C151" s="15">
        <v>92</v>
      </c>
      <c r="D151" s="15">
        <v>97</v>
      </c>
      <c r="E151" s="15">
        <v>98</v>
      </c>
      <c r="F151" s="15">
        <v>132</v>
      </c>
      <c r="G151" s="15">
        <v>115</v>
      </c>
      <c r="H151" s="15">
        <v>96</v>
      </c>
      <c r="I151" s="15">
        <v>81</v>
      </c>
      <c r="J151" s="15">
        <v>95</v>
      </c>
      <c r="K151" s="15">
        <v>105</v>
      </c>
      <c r="L151" s="15">
        <v>92</v>
      </c>
      <c r="M151" s="15">
        <v>78</v>
      </c>
      <c r="N151" s="15">
        <v>54</v>
      </c>
      <c r="O151" s="15">
        <v>45</v>
      </c>
      <c r="P151" s="15">
        <v>32</v>
      </c>
      <c r="Q151" s="15">
        <v>28</v>
      </c>
      <c r="R151" s="15">
        <v>22</v>
      </c>
      <c r="S151" s="15">
        <v>30</v>
      </c>
      <c r="T151" s="15">
        <f t="shared" si="3"/>
        <v>1292</v>
      </c>
    </row>
    <row r="152" spans="1:20">
      <c r="A152" s="11">
        <v>1005</v>
      </c>
      <c r="B152" s="5" t="s">
        <v>173</v>
      </c>
      <c r="C152" s="15">
        <v>15</v>
      </c>
      <c r="D152" s="15">
        <v>10</v>
      </c>
      <c r="E152" s="15">
        <v>21</v>
      </c>
      <c r="F152" s="15">
        <v>25</v>
      </c>
      <c r="G152" s="15">
        <v>20</v>
      </c>
      <c r="H152" s="15">
        <v>12</v>
      </c>
      <c r="I152" s="15">
        <v>11</v>
      </c>
      <c r="J152" s="15">
        <v>18</v>
      </c>
      <c r="K152" s="15">
        <v>20</v>
      </c>
      <c r="L152" s="15">
        <v>19</v>
      </c>
      <c r="M152" s="15">
        <v>18</v>
      </c>
      <c r="N152" s="15">
        <v>12</v>
      </c>
      <c r="O152" s="15">
        <v>9</v>
      </c>
      <c r="P152" s="15">
        <v>2</v>
      </c>
      <c r="Q152" s="15">
        <v>14</v>
      </c>
      <c r="R152" s="15">
        <v>5</v>
      </c>
      <c r="S152" s="15">
        <v>11</v>
      </c>
      <c r="T152" s="15">
        <f t="shared" si="3"/>
        <v>242</v>
      </c>
    </row>
    <row r="153" spans="1:20">
      <c r="A153" s="11">
        <v>1006</v>
      </c>
      <c r="B153" s="5" t="s">
        <v>174</v>
      </c>
      <c r="C153" s="15">
        <v>8</v>
      </c>
      <c r="D153" s="15">
        <v>10</v>
      </c>
      <c r="E153" s="15">
        <v>18</v>
      </c>
      <c r="F153" s="15">
        <v>18</v>
      </c>
      <c r="G153" s="15">
        <v>18</v>
      </c>
      <c r="H153" s="15">
        <v>11</v>
      </c>
      <c r="I153" s="15">
        <v>15</v>
      </c>
      <c r="J153" s="15">
        <v>11</v>
      </c>
      <c r="K153" s="15">
        <v>22</v>
      </c>
      <c r="L153" s="15">
        <v>16</v>
      </c>
      <c r="M153" s="15">
        <v>20</v>
      </c>
      <c r="N153" s="15">
        <v>7</v>
      </c>
      <c r="O153" s="15">
        <v>8</v>
      </c>
      <c r="P153" s="15">
        <v>5</v>
      </c>
      <c r="Q153" s="15">
        <v>11</v>
      </c>
      <c r="R153" s="15">
        <v>10</v>
      </c>
      <c r="S153" s="15">
        <v>10</v>
      </c>
      <c r="T153" s="15">
        <f t="shared" si="3"/>
        <v>218</v>
      </c>
    </row>
    <row r="154" spans="1:20">
      <c r="A154" s="11">
        <v>1007</v>
      </c>
      <c r="B154" s="5" t="s">
        <v>175</v>
      </c>
      <c r="C154" s="15">
        <v>29</v>
      </c>
      <c r="D154" s="15">
        <v>25</v>
      </c>
      <c r="E154" s="15">
        <v>43</v>
      </c>
      <c r="F154" s="15">
        <v>60</v>
      </c>
      <c r="G154" s="15">
        <v>39</v>
      </c>
      <c r="H154" s="15">
        <v>34</v>
      </c>
      <c r="I154" s="15">
        <v>40</v>
      </c>
      <c r="J154" s="15">
        <v>22</v>
      </c>
      <c r="K154" s="15">
        <v>47</v>
      </c>
      <c r="L154" s="15">
        <v>33</v>
      </c>
      <c r="M154" s="15">
        <v>37</v>
      </c>
      <c r="N154" s="15">
        <v>28</v>
      </c>
      <c r="O154" s="15">
        <v>19</v>
      </c>
      <c r="P154" s="15">
        <v>20</v>
      </c>
      <c r="Q154" s="15">
        <v>25</v>
      </c>
      <c r="R154" s="15">
        <v>11</v>
      </c>
      <c r="S154" s="15">
        <v>5</v>
      </c>
      <c r="T154" s="15">
        <f t="shared" si="3"/>
        <v>517</v>
      </c>
    </row>
    <row r="155" spans="1:20">
      <c r="A155" s="11">
        <v>1008</v>
      </c>
      <c r="B155" s="5" t="s">
        <v>176</v>
      </c>
      <c r="C155" s="15">
        <v>5</v>
      </c>
      <c r="D155" s="15">
        <v>6</v>
      </c>
      <c r="E155" s="15">
        <v>7</v>
      </c>
      <c r="F155" s="15">
        <v>10</v>
      </c>
      <c r="G155" s="15">
        <v>9</v>
      </c>
      <c r="H155" s="15">
        <v>6</v>
      </c>
      <c r="I155" s="15">
        <v>8</v>
      </c>
      <c r="J155" s="15">
        <v>8</v>
      </c>
      <c r="K155" s="15">
        <v>6</v>
      </c>
      <c r="L155" s="15">
        <v>7</v>
      </c>
      <c r="M155" s="15">
        <v>8</v>
      </c>
      <c r="N155" s="15">
        <v>7</v>
      </c>
      <c r="O155" s="15">
        <v>8</v>
      </c>
      <c r="P155" s="15">
        <v>3</v>
      </c>
      <c r="Q155" s="15">
        <v>3</v>
      </c>
      <c r="R155" s="15">
        <v>1</v>
      </c>
      <c r="S155" s="15">
        <v>4</v>
      </c>
      <c r="T155" s="15">
        <f t="shared" si="3"/>
        <v>106</v>
      </c>
    </row>
    <row r="156" spans="1:20">
      <c r="A156" s="11">
        <v>1009</v>
      </c>
      <c r="B156" s="5" t="s">
        <v>177</v>
      </c>
      <c r="C156" s="15">
        <v>45</v>
      </c>
      <c r="D156" s="15">
        <v>49</v>
      </c>
      <c r="E156" s="15">
        <v>68</v>
      </c>
      <c r="F156" s="15">
        <v>83</v>
      </c>
      <c r="G156" s="15">
        <v>62</v>
      </c>
      <c r="H156" s="15">
        <v>57</v>
      </c>
      <c r="I156" s="15">
        <v>52</v>
      </c>
      <c r="J156" s="15">
        <v>51</v>
      </c>
      <c r="K156" s="15">
        <v>68</v>
      </c>
      <c r="L156" s="15">
        <v>68</v>
      </c>
      <c r="M156" s="15">
        <v>81</v>
      </c>
      <c r="N156" s="15">
        <v>60</v>
      </c>
      <c r="O156" s="15">
        <v>47</v>
      </c>
      <c r="P156" s="15">
        <v>37</v>
      </c>
      <c r="Q156" s="15">
        <v>30</v>
      </c>
      <c r="R156" s="15">
        <v>30</v>
      </c>
      <c r="S156" s="15">
        <v>38</v>
      </c>
      <c r="T156" s="15">
        <f t="shared" si="3"/>
        <v>926</v>
      </c>
    </row>
    <row r="157" spans="1:20">
      <c r="A157" s="11">
        <v>1010</v>
      </c>
      <c r="B157" s="5" t="s">
        <v>178</v>
      </c>
      <c r="C157" s="15">
        <v>8</v>
      </c>
      <c r="D157" s="15">
        <v>5</v>
      </c>
      <c r="E157" s="15">
        <v>6</v>
      </c>
      <c r="F157" s="15">
        <v>8</v>
      </c>
      <c r="G157" s="15">
        <v>5</v>
      </c>
      <c r="H157" s="15">
        <v>6</v>
      </c>
      <c r="I157" s="15">
        <v>7</v>
      </c>
      <c r="J157" s="15">
        <v>8</v>
      </c>
      <c r="K157" s="15">
        <v>5</v>
      </c>
      <c r="L157" s="15">
        <v>9</v>
      </c>
      <c r="M157" s="15">
        <v>2</v>
      </c>
      <c r="N157" s="15">
        <v>5</v>
      </c>
      <c r="O157" s="15">
        <v>6</v>
      </c>
      <c r="P157" s="15">
        <v>3</v>
      </c>
      <c r="Q157" s="15">
        <v>1</v>
      </c>
      <c r="R157" s="15">
        <v>1</v>
      </c>
      <c r="S157" s="15">
        <v>3</v>
      </c>
      <c r="T157" s="15">
        <f t="shared" si="3"/>
        <v>88</v>
      </c>
    </row>
    <row r="158" spans="1:20">
      <c r="A158" s="11">
        <v>1011</v>
      </c>
      <c r="B158" s="5" t="s">
        <v>179</v>
      </c>
      <c r="C158" s="15">
        <v>2</v>
      </c>
      <c r="D158" s="15" t="s">
        <v>33</v>
      </c>
      <c r="E158" s="15">
        <v>6</v>
      </c>
      <c r="F158" s="15">
        <v>5</v>
      </c>
      <c r="G158" s="15">
        <v>4</v>
      </c>
      <c r="H158" s="15">
        <v>2</v>
      </c>
      <c r="I158" s="15">
        <v>4</v>
      </c>
      <c r="J158" s="15" t="s">
        <v>33</v>
      </c>
      <c r="K158" s="15">
        <v>4</v>
      </c>
      <c r="L158" s="15">
        <v>8</v>
      </c>
      <c r="M158" s="15">
        <v>6</v>
      </c>
      <c r="N158" s="15">
        <v>7</v>
      </c>
      <c r="O158" s="15">
        <v>2</v>
      </c>
      <c r="P158" s="15">
        <v>1</v>
      </c>
      <c r="Q158" s="15" t="s">
        <v>33</v>
      </c>
      <c r="R158" s="15">
        <v>1</v>
      </c>
      <c r="S158" s="15">
        <v>5</v>
      </c>
      <c r="T158" s="15">
        <f t="shared" si="3"/>
        <v>57</v>
      </c>
    </row>
    <row r="159" spans="1:20">
      <c r="A159" s="11">
        <v>1012</v>
      </c>
      <c r="B159" s="5" t="s">
        <v>180</v>
      </c>
      <c r="C159" s="15">
        <v>4</v>
      </c>
      <c r="D159" s="15">
        <v>2</v>
      </c>
      <c r="E159" s="15">
        <v>5</v>
      </c>
      <c r="F159" s="15">
        <v>4</v>
      </c>
      <c r="G159" s="15">
        <v>4</v>
      </c>
      <c r="H159" s="15">
        <v>1</v>
      </c>
      <c r="I159" s="15">
        <v>2</v>
      </c>
      <c r="J159" s="15" t="s">
        <v>33</v>
      </c>
      <c r="K159" s="15">
        <v>5</v>
      </c>
      <c r="L159" s="15">
        <v>2</v>
      </c>
      <c r="M159" s="15">
        <v>3</v>
      </c>
      <c r="N159" s="15">
        <v>3</v>
      </c>
      <c r="O159" s="15">
        <v>3</v>
      </c>
      <c r="P159" s="15">
        <v>3</v>
      </c>
      <c r="Q159" s="15">
        <v>2</v>
      </c>
      <c r="R159" s="15">
        <v>2</v>
      </c>
      <c r="S159" s="15">
        <v>1</v>
      </c>
      <c r="T159" s="15">
        <f t="shared" si="3"/>
        <v>46</v>
      </c>
    </row>
    <row r="160" spans="1:20">
      <c r="A160" s="11">
        <v>1013</v>
      </c>
      <c r="B160" s="5" t="s">
        <v>181</v>
      </c>
      <c r="C160" s="15">
        <v>8</v>
      </c>
      <c r="D160" s="15">
        <v>21</v>
      </c>
      <c r="E160" s="15">
        <v>25</v>
      </c>
      <c r="F160" s="15">
        <v>18</v>
      </c>
      <c r="G160" s="15">
        <v>30</v>
      </c>
      <c r="H160" s="15">
        <v>14</v>
      </c>
      <c r="I160" s="15">
        <v>9</v>
      </c>
      <c r="J160" s="15">
        <v>14</v>
      </c>
      <c r="K160" s="15">
        <v>10</v>
      </c>
      <c r="L160" s="15">
        <v>27</v>
      </c>
      <c r="M160" s="15">
        <v>23</v>
      </c>
      <c r="N160" s="15">
        <v>16</v>
      </c>
      <c r="O160" s="15">
        <v>12</v>
      </c>
      <c r="P160" s="15">
        <v>12</v>
      </c>
      <c r="Q160" s="15">
        <v>6</v>
      </c>
      <c r="R160" s="15">
        <v>9</v>
      </c>
      <c r="S160" s="15">
        <v>12</v>
      </c>
      <c r="T160" s="15">
        <f t="shared" si="3"/>
        <v>266</v>
      </c>
    </row>
    <row r="161" spans="1:20">
      <c r="A161" s="11">
        <v>1014</v>
      </c>
      <c r="B161" s="5" t="s">
        <v>182</v>
      </c>
      <c r="C161" s="15">
        <v>5</v>
      </c>
      <c r="D161" s="15">
        <v>3</v>
      </c>
      <c r="E161" s="15">
        <v>2</v>
      </c>
      <c r="F161" s="15">
        <v>2</v>
      </c>
      <c r="G161" s="15">
        <v>6</v>
      </c>
      <c r="H161" s="15">
        <v>4</v>
      </c>
      <c r="I161" s="15">
        <v>2</v>
      </c>
      <c r="J161" s="15">
        <v>3</v>
      </c>
      <c r="K161" s="15">
        <v>2</v>
      </c>
      <c r="L161" s="15">
        <v>3</v>
      </c>
      <c r="M161" s="15">
        <v>5</v>
      </c>
      <c r="N161" s="15">
        <v>3</v>
      </c>
      <c r="O161" s="15">
        <v>3</v>
      </c>
      <c r="P161" s="15">
        <v>1</v>
      </c>
      <c r="Q161" s="15" t="s">
        <v>33</v>
      </c>
      <c r="R161" s="15">
        <v>2</v>
      </c>
      <c r="S161" s="15">
        <v>6</v>
      </c>
      <c r="T161" s="15">
        <f t="shared" si="3"/>
        <v>52</v>
      </c>
    </row>
    <row r="162" spans="1:20">
      <c r="A162" s="11">
        <v>1015</v>
      </c>
      <c r="B162" s="5" t="s">
        <v>183</v>
      </c>
      <c r="C162" s="15">
        <v>18</v>
      </c>
      <c r="D162" s="15">
        <v>25</v>
      </c>
      <c r="E162" s="15">
        <v>37</v>
      </c>
      <c r="F162" s="15">
        <v>44</v>
      </c>
      <c r="G162" s="15">
        <v>46</v>
      </c>
      <c r="H162" s="15">
        <v>27</v>
      </c>
      <c r="I162" s="15">
        <v>33</v>
      </c>
      <c r="J162" s="15">
        <v>27</v>
      </c>
      <c r="K162" s="15">
        <v>37</v>
      </c>
      <c r="L162" s="15">
        <v>40</v>
      </c>
      <c r="M162" s="15">
        <v>35</v>
      </c>
      <c r="N162" s="15">
        <v>19</v>
      </c>
      <c r="O162" s="15">
        <v>21</v>
      </c>
      <c r="P162" s="15">
        <v>9</v>
      </c>
      <c r="Q162" s="15">
        <v>10</v>
      </c>
      <c r="R162" s="15">
        <v>8</v>
      </c>
      <c r="S162" s="15">
        <v>17</v>
      </c>
      <c r="T162" s="15">
        <f t="shared" si="3"/>
        <v>453</v>
      </c>
    </row>
    <row r="163" spans="1:20">
      <c r="A163" s="11">
        <v>1016</v>
      </c>
      <c r="B163" s="5" t="s">
        <v>184</v>
      </c>
      <c r="C163" s="15">
        <v>18</v>
      </c>
      <c r="D163" s="15">
        <v>17</v>
      </c>
      <c r="E163" s="15">
        <v>15</v>
      </c>
      <c r="F163" s="15">
        <v>30</v>
      </c>
      <c r="G163" s="15">
        <v>18</v>
      </c>
      <c r="H163" s="15">
        <v>25</v>
      </c>
      <c r="I163" s="15">
        <v>22</v>
      </c>
      <c r="J163" s="15">
        <v>19</v>
      </c>
      <c r="K163" s="15">
        <v>19</v>
      </c>
      <c r="L163" s="15">
        <v>27</v>
      </c>
      <c r="M163" s="15">
        <v>26</v>
      </c>
      <c r="N163" s="15">
        <v>21</v>
      </c>
      <c r="O163" s="15">
        <v>12</v>
      </c>
      <c r="P163" s="15">
        <v>8</v>
      </c>
      <c r="Q163" s="15">
        <v>4</v>
      </c>
      <c r="R163" s="15">
        <v>8</v>
      </c>
      <c r="S163" s="15">
        <v>8</v>
      </c>
      <c r="T163" s="15">
        <f t="shared" si="3"/>
        <v>297</v>
      </c>
    </row>
    <row r="164" spans="1:20">
      <c r="A164" s="11">
        <v>1017</v>
      </c>
      <c r="B164" s="5" t="s">
        <v>185</v>
      </c>
      <c r="C164" s="15">
        <v>115</v>
      </c>
      <c r="D164" s="15">
        <v>110</v>
      </c>
      <c r="E164" s="15">
        <v>133</v>
      </c>
      <c r="F164" s="15">
        <v>169</v>
      </c>
      <c r="G164" s="15">
        <v>149</v>
      </c>
      <c r="H164" s="15">
        <v>150</v>
      </c>
      <c r="I164" s="15">
        <v>109</v>
      </c>
      <c r="J164" s="15">
        <v>136</v>
      </c>
      <c r="K164" s="15">
        <v>118</v>
      </c>
      <c r="L164" s="15">
        <v>154</v>
      </c>
      <c r="M164" s="15">
        <v>117</v>
      </c>
      <c r="N164" s="15">
        <v>94</v>
      </c>
      <c r="O164" s="15">
        <v>64</v>
      </c>
      <c r="P164" s="15">
        <v>53</v>
      </c>
      <c r="Q164" s="15">
        <v>45</v>
      </c>
      <c r="R164" s="15">
        <v>39</v>
      </c>
      <c r="S164" s="15">
        <v>40</v>
      </c>
      <c r="T164" s="15">
        <f t="shared" si="3"/>
        <v>1795</v>
      </c>
    </row>
    <row r="165" spans="1:20">
      <c r="A165" s="11">
        <v>1018</v>
      </c>
      <c r="B165" s="5" t="s">
        <v>186</v>
      </c>
      <c r="C165" s="15">
        <v>67</v>
      </c>
      <c r="D165" s="15">
        <v>40</v>
      </c>
      <c r="E165" s="15">
        <v>71</v>
      </c>
      <c r="F165" s="15">
        <v>81</v>
      </c>
      <c r="G165" s="15">
        <v>90</v>
      </c>
      <c r="H165" s="15">
        <v>62</v>
      </c>
      <c r="I165" s="15">
        <v>49</v>
      </c>
      <c r="J165" s="15">
        <v>42</v>
      </c>
      <c r="K165" s="15">
        <v>59</v>
      </c>
      <c r="L165" s="15">
        <v>72</v>
      </c>
      <c r="M165" s="15">
        <v>58</v>
      </c>
      <c r="N165" s="15">
        <v>22</v>
      </c>
      <c r="O165" s="15">
        <v>14</v>
      </c>
      <c r="P165" s="15">
        <v>21</v>
      </c>
      <c r="Q165" s="15">
        <v>22</v>
      </c>
      <c r="R165" s="15">
        <v>15</v>
      </c>
      <c r="S165" s="15">
        <v>17</v>
      </c>
      <c r="T165" s="15">
        <f t="shared" si="3"/>
        <v>802</v>
      </c>
    </row>
    <row r="166" spans="1:20">
      <c r="A166" s="11">
        <v>1101</v>
      </c>
      <c r="B166" s="5" t="s">
        <v>188</v>
      </c>
      <c r="C166" s="15">
        <v>109</v>
      </c>
      <c r="D166" s="15">
        <v>114</v>
      </c>
      <c r="E166" s="15">
        <v>155</v>
      </c>
      <c r="F166" s="15">
        <v>164</v>
      </c>
      <c r="G166" s="15">
        <v>182</v>
      </c>
      <c r="H166" s="15">
        <v>179</v>
      </c>
      <c r="I166" s="15">
        <v>126</v>
      </c>
      <c r="J166" s="15">
        <v>117</v>
      </c>
      <c r="K166" s="15">
        <v>159</v>
      </c>
      <c r="L166" s="15">
        <v>207</v>
      </c>
      <c r="M166" s="15">
        <v>136</v>
      </c>
      <c r="N166" s="15">
        <v>134</v>
      </c>
      <c r="O166" s="15">
        <v>83</v>
      </c>
      <c r="P166" s="15">
        <v>71</v>
      </c>
      <c r="Q166" s="15">
        <v>63</v>
      </c>
      <c r="R166" s="15">
        <v>57</v>
      </c>
      <c r="S166" s="15">
        <v>74</v>
      </c>
      <c r="T166" s="15">
        <f t="shared" si="3"/>
        <v>2130</v>
      </c>
    </row>
    <row r="167" spans="1:20">
      <c r="A167" s="11">
        <v>1102</v>
      </c>
      <c r="B167" s="5" t="s">
        <v>189</v>
      </c>
      <c r="C167" s="15">
        <v>16</v>
      </c>
      <c r="D167" s="15">
        <v>18</v>
      </c>
      <c r="E167" s="15">
        <v>24</v>
      </c>
      <c r="F167" s="15">
        <v>28</v>
      </c>
      <c r="G167" s="15">
        <v>31</v>
      </c>
      <c r="H167" s="15">
        <v>20</v>
      </c>
      <c r="I167" s="15">
        <v>20</v>
      </c>
      <c r="J167" s="15">
        <v>27</v>
      </c>
      <c r="K167" s="15">
        <v>32</v>
      </c>
      <c r="L167" s="15">
        <v>26</v>
      </c>
      <c r="M167" s="15">
        <v>21</v>
      </c>
      <c r="N167" s="15">
        <v>22</v>
      </c>
      <c r="O167" s="15">
        <v>11</v>
      </c>
      <c r="P167" s="15">
        <v>18</v>
      </c>
      <c r="Q167" s="15">
        <v>5</v>
      </c>
      <c r="R167" s="15">
        <v>7</v>
      </c>
      <c r="S167" s="15">
        <v>10</v>
      </c>
      <c r="T167" s="15">
        <f t="shared" si="3"/>
        <v>336</v>
      </c>
    </row>
    <row r="168" spans="1:20">
      <c r="A168" s="11">
        <v>1103</v>
      </c>
      <c r="B168" s="5" t="s">
        <v>190</v>
      </c>
      <c r="C168" s="15">
        <v>132</v>
      </c>
      <c r="D168" s="15">
        <v>140</v>
      </c>
      <c r="E168" s="15">
        <v>157</v>
      </c>
      <c r="F168" s="15">
        <v>180</v>
      </c>
      <c r="G168" s="15">
        <v>183</v>
      </c>
      <c r="H168" s="15">
        <v>166</v>
      </c>
      <c r="I168" s="15">
        <v>159</v>
      </c>
      <c r="J168" s="15">
        <v>165</v>
      </c>
      <c r="K168" s="15">
        <v>134</v>
      </c>
      <c r="L168" s="15">
        <v>210</v>
      </c>
      <c r="M168" s="15">
        <v>173</v>
      </c>
      <c r="N168" s="15">
        <v>114</v>
      </c>
      <c r="O168" s="15">
        <v>122</v>
      </c>
      <c r="P168" s="15">
        <v>84</v>
      </c>
      <c r="Q168" s="15">
        <v>67</v>
      </c>
      <c r="R168" s="15">
        <v>48</v>
      </c>
      <c r="S168" s="15">
        <v>76</v>
      </c>
      <c r="T168" s="15">
        <f t="shared" si="3"/>
        <v>2310</v>
      </c>
    </row>
    <row r="169" spans="1:20">
      <c r="A169" s="11">
        <v>1104</v>
      </c>
      <c r="B169" s="5" t="s">
        <v>191</v>
      </c>
      <c r="C169" s="15">
        <v>22</v>
      </c>
      <c r="D169" s="15">
        <v>27</v>
      </c>
      <c r="E169" s="15">
        <v>34</v>
      </c>
      <c r="F169" s="15">
        <v>38</v>
      </c>
      <c r="G169" s="15">
        <v>40</v>
      </c>
      <c r="H169" s="15">
        <v>30</v>
      </c>
      <c r="I169" s="15">
        <v>37</v>
      </c>
      <c r="J169" s="15">
        <v>27</v>
      </c>
      <c r="K169" s="15">
        <v>29</v>
      </c>
      <c r="L169" s="15">
        <v>46</v>
      </c>
      <c r="M169" s="15">
        <v>24</v>
      </c>
      <c r="N169" s="15">
        <v>24</v>
      </c>
      <c r="O169" s="15">
        <v>20</v>
      </c>
      <c r="P169" s="15">
        <v>11</v>
      </c>
      <c r="Q169" s="15">
        <v>9</v>
      </c>
      <c r="R169" s="15">
        <v>10</v>
      </c>
      <c r="S169" s="15">
        <v>16</v>
      </c>
      <c r="T169" s="15">
        <f t="shared" si="3"/>
        <v>444</v>
      </c>
    </row>
    <row r="170" spans="1:20">
      <c r="A170" s="11">
        <v>1105</v>
      </c>
      <c r="B170" s="5" t="s">
        <v>192</v>
      </c>
      <c r="C170" s="15">
        <v>57</v>
      </c>
      <c r="D170" s="15">
        <v>53</v>
      </c>
      <c r="E170" s="15">
        <v>81</v>
      </c>
      <c r="F170" s="15">
        <v>96</v>
      </c>
      <c r="G170" s="15">
        <v>72</v>
      </c>
      <c r="H170" s="15">
        <v>94</v>
      </c>
      <c r="I170" s="15">
        <v>69</v>
      </c>
      <c r="J170" s="15">
        <v>71</v>
      </c>
      <c r="K170" s="15">
        <v>71</v>
      </c>
      <c r="L170" s="15">
        <v>62</v>
      </c>
      <c r="M170" s="15">
        <v>59</v>
      </c>
      <c r="N170" s="15">
        <v>61</v>
      </c>
      <c r="O170" s="15">
        <v>38</v>
      </c>
      <c r="P170" s="15">
        <v>45</v>
      </c>
      <c r="Q170" s="15">
        <v>24</v>
      </c>
      <c r="R170" s="15">
        <v>25</v>
      </c>
      <c r="S170" s="15">
        <v>40</v>
      </c>
      <c r="T170" s="15">
        <f t="shared" si="3"/>
        <v>1018</v>
      </c>
    </row>
    <row r="171" spans="1:20">
      <c r="A171" s="11">
        <v>1106</v>
      </c>
      <c r="B171" s="5" t="s">
        <v>193</v>
      </c>
      <c r="C171" s="15">
        <v>232</v>
      </c>
      <c r="D171" s="15">
        <v>213</v>
      </c>
      <c r="E171" s="15">
        <v>288</v>
      </c>
      <c r="F171" s="15">
        <v>331</v>
      </c>
      <c r="G171" s="15">
        <v>311</v>
      </c>
      <c r="H171" s="15">
        <v>286</v>
      </c>
      <c r="I171" s="15">
        <v>223</v>
      </c>
      <c r="J171" s="15">
        <v>238</v>
      </c>
      <c r="K171" s="15">
        <v>275</v>
      </c>
      <c r="L171" s="15">
        <v>292</v>
      </c>
      <c r="M171" s="15">
        <v>308</v>
      </c>
      <c r="N171" s="15">
        <v>226</v>
      </c>
      <c r="O171" s="15">
        <v>136</v>
      </c>
      <c r="P171" s="15">
        <v>103</v>
      </c>
      <c r="Q171" s="15">
        <v>106</v>
      </c>
      <c r="R171" s="15">
        <v>114</v>
      </c>
      <c r="S171" s="15">
        <v>106</v>
      </c>
      <c r="T171" s="15">
        <f t="shared" si="3"/>
        <v>3788</v>
      </c>
    </row>
    <row r="172" spans="1:20">
      <c r="A172" s="11">
        <v>1107</v>
      </c>
      <c r="B172" s="5" t="s">
        <v>194</v>
      </c>
      <c r="C172" s="15">
        <v>127</v>
      </c>
      <c r="D172" s="15">
        <v>126</v>
      </c>
      <c r="E172" s="15">
        <v>158</v>
      </c>
      <c r="F172" s="15">
        <v>182</v>
      </c>
      <c r="G172" s="15">
        <v>164</v>
      </c>
      <c r="H172" s="15">
        <v>157</v>
      </c>
      <c r="I172" s="15">
        <v>144</v>
      </c>
      <c r="J172" s="15">
        <v>132</v>
      </c>
      <c r="K172" s="15">
        <v>149</v>
      </c>
      <c r="L172" s="15">
        <v>183</v>
      </c>
      <c r="M172" s="15">
        <v>139</v>
      </c>
      <c r="N172" s="15">
        <v>91</v>
      </c>
      <c r="O172" s="15">
        <v>80</v>
      </c>
      <c r="P172" s="15">
        <v>60</v>
      </c>
      <c r="Q172" s="15">
        <v>68</v>
      </c>
      <c r="R172" s="15">
        <v>43</v>
      </c>
      <c r="S172" s="15">
        <v>60</v>
      </c>
      <c r="T172" s="15">
        <f t="shared" si="3"/>
        <v>2063</v>
      </c>
    </row>
    <row r="173" spans="1:20">
      <c r="A173" s="11">
        <v>1108</v>
      </c>
      <c r="B173" s="5" t="s">
        <v>195</v>
      </c>
      <c r="C173" s="15">
        <v>23</v>
      </c>
      <c r="D173" s="15">
        <v>22</v>
      </c>
      <c r="E173" s="15">
        <v>45</v>
      </c>
      <c r="F173" s="15">
        <v>37</v>
      </c>
      <c r="G173" s="15">
        <v>52</v>
      </c>
      <c r="H173" s="15">
        <v>37</v>
      </c>
      <c r="I173" s="15">
        <v>38</v>
      </c>
      <c r="J173" s="15">
        <v>30</v>
      </c>
      <c r="K173" s="15">
        <v>38</v>
      </c>
      <c r="L173" s="15">
        <v>46</v>
      </c>
      <c r="M173" s="15">
        <v>35</v>
      </c>
      <c r="N173" s="15">
        <v>35</v>
      </c>
      <c r="O173" s="15">
        <v>25</v>
      </c>
      <c r="P173" s="15">
        <v>18</v>
      </c>
      <c r="Q173" s="15">
        <v>18</v>
      </c>
      <c r="R173" s="15">
        <v>19</v>
      </c>
      <c r="S173" s="15">
        <v>15</v>
      </c>
      <c r="T173" s="15">
        <f t="shared" si="3"/>
        <v>533</v>
      </c>
    </row>
    <row r="174" spans="1:20">
      <c r="A174" s="11">
        <v>1109</v>
      </c>
      <c r="B174" s="5" t="s">
        <v>196</v>
      </c>
      <c r="C174" s="15">
        <v>114</v>
      </c>
      <c r="D174" s="15">
        <v>106</v>
      </c>
      <c r="E174" s="15">
        <v>151</v>
      </c>
      <c r="F174" s="15">
        <v>171</v>
      </c>
      <c r="G174" s="15">
        <v>157</v>
      </c>
      <c r="H174" s="15">
        <v>152</v>
      </c>
      <c r="I174" s="15">
        <v>130</v>
      </c>
      <c r="J174" s="15">
        <v>126</v>
      </c>
      <c r="K174" s="15">
        <v>131</v>
      </c>
      <c r="L174" s="15">
        <v>141</v>
      </c>
      <c r="M174" s="15">
        <v>139</v>
      </c>
      <c r="N174" s="15">
        <v>137</v>
      </c>
      <c r="O174" s="15">
        <v>90</v>
      </c>
      <c r="P174" s="15">
        <v>52</v>
      </c>
      <c r="Q174" s="15">
        <v>35</v>
      </c>
      <c r="R174" s="15">
        <v>42</v>
      </c>
      <c r="S174" s="15">
        <v>81</v>
      </c>
      <c r="T174" s="15">
        <f t="shared" si="3"/>
        <v>1955</v>
      </c>
    </row>
    <row r="175" spans="1:20">
      <c r="A175" s="11">
        <v>1110</v>
      </c>
      <c r="B175" s="5" t="s">
        <v>197</v>
      </c>
      <c r="C175" s="15">
        <v>17</v>
      </c>
      <c r="D175" s="15">
        <v>26</v>
      </c>
      <c r="E175" s="15">
        <v>14</v>
      </c>
      <c r="F175" s="15">
        <v>28</v>
      </c>
      <c r="G175" s="15">
        <v>31</v>
      </c>
      <c r="H175" s="15">
        <v>23</v>
      </c>
      <c r="I175" s="15">
        <v>21</v>
      </c>
      <c r="J175" s="15">
        <v>26</v>
      </c>
      <c r="K175" s="15">
        <v>16</v>
      </c>
      <c r="L175" s="15">
        <v>39</v>
      </c>
      <c r="M175" s="15">
        <v>28</v>
      </c>
      <c r="N175" s="15">
        <v>31</v>
      </c>
      <c r="O175" s="15">
        <v>25</v>
      </c>
      <c r="P175" s="15">
        <v>13</v>
      </c>
      <c r="Q175" s="15">
        <v>11</v>
      </c>
      <c r="R175" s="15">
        <v>7</v>
      </c>
      <c r="S175" s="15">
        <v>18</v>
      </c>
      <c r="T175" s="15">
        <f t="shared" si="3"/>
        <v>374</v>
      </c>
    </row>
    <row r="176" spans="1:20">
      <c r="A176" s="11">
        <v>1111</v>
      </c>
      <c r="B176" s="5" t="s">
        <v>198</v>
      </c>
      <c r="C176" s="15">
        <v>26</v>
      </c>
      <c r="D176" s="15">
        <v>35</v>
      </c>
      <c r="E176" s="15">
        <v>50</v>
      </c>
      <c r="F176" s="15">
        <v>56</v>
      </c>
      <c r="G176" s="15">
        <v>55</v>
      </c>
      <c r="H176" s="15">
        <v>46</v>
      </c>
      <c r="I176" s="15">
        <v>32</v>
      </c>
      <c r="J176" s="15">
        <v>49</v>
      </c>
      <c r="K176" s="15">
        <v>51</v>
      </c>
      <c r="L176" s="15">
        <v>63</v>
      </c>
      <c r="M176" s="15">
        <v>38</v>
      </c>
      <c r="N176" s="15">
        <v>36</v>
      </c>
      <c r="O176" s="15">
        <v>31</v>
      </c>
      <c r="P176" s="15">
        <v>21</v>
      </c>
      <c r="Q176" s="15">
        <v>21</v>
      </c>
      <c r="R176" s="15">
        <v>19</v>
      </c>
      <c r="S176" s="15">
        <v>23</v>
      </c>
      <c r="T176" s="15">
        <f t="shared" si="3"/>
        <v>652</v>
      </c>
    </row>
    <row r="177" spans="1:20">
      <c r="A177" s="11">
        <v>1112</v>
      </c>
      <c r="B177" s="5" t="s">
        <v>199</v>
      </c>
      <c r="C177" s="15">
        <v>57</v>
      </c>
      <c r="D177" s="15">
        <v>58</v>
      </c>
      <c r="E177" s="15">
        <v>92</v>
      </c>
      <c r="F177" s="15">
        <v>92</v>
      </c>
      <c r="G177" s="15">
        <v>77</v>
      </c>
      <c r="H177" s="15">
        <v>84</v>
      </c>
      <c r="I177" s="15">
        <v>80</v>
      </c>
      <c r="J177" s="15">
        <v>79</v>
      </c>
      <c r="K177" s="15">
        <v>87</v>
      </c>
      <c r="L177" s="15">
        <v>87</v>
      </c>
      <c r="M177" s="15">
        <v>59</v>
      </c>
      <c r="N177" s="15">
        <v>56</v>
      </c>
      <c r="O177" s="15">
        <v>54</v>
      </c>
      <c r="P177" s="15">
        <v>43</v>
      </c>
      <c r="Q177" s="15">
        <v>25</v>
      </c>
      <c r="R177" s="15">
        <v>22</v>
      </c>
      <c r="S177" s="15">
        <v>22</v>
      </c>
      <c r="T177" s="15">
        <f t="shared" si="3"/>
        <v>1074</v>
      </c>
    </row>
    <row r="178" spans="1:20">
      <c r="A178" s="11">
        <v>1113</v>
      </c>
      <c r="B178" s="5" t="s">
        <v>200</v>
      </c>
      <c r="C178" s="15">
        <v>90</v>
      </c>
      <c r="D178" s="15">
        <v>108</v>
      </c>
      <c r="E178" s="15">
        <v>132</v>
      </c>
      <c r="F178" s="15">
        <v>145</v>
      </c>
      <c r="G178" s="15">
        <v>125</v>
      </c>
      <c r="H178" s="15">
        <v>122</v>
      </c>
      <c r="I178" s="15">
        <v>115</v>
      </c>
      <c r="J178" s="15">
        <v>129</v>
      </c>
      <c r="K178" s="15">
        <v>152</v>
      </c>
      <c r="L178" s="15">
        <v>160</v>
      </c>
      <c r="M178" s="15">
        <v>113</v>
      </c>
      <c r="N178" s="15">
        <v>63</v>
      </c>
      <c r="O178" s="15">
        <v>86</v>
      </c>
      <c r="P178" s="15">
        <v>83</v>
      </c>
      <c r="Q178" s="15">
        <v>74</v>
      </c>
      <c r="R178" s="15">
        <v>34</v>
      </c>
      <c r="S178" s="15">
        <v>43</v>
      </c>
      <c r="T178" s="15">
        <f t="shared" si="3"/>
        <v>1774</v>
      </c>
    </row>
    <row r="179" spans="1:20">
      <c r="A179" s="11">
        <v>1114</v>
      </c>
      <c r="B179" s="5" t="s">
        <v>201</v>
      </c>
      <c r="C179" s="15">
        <v>78</v>
      </c>
      <c r="D179" s="15">
        <v>101</v>
      </c>
      <c r="E179" s="15">
        <v>105</v>
      </c>
      <c r="F179" s="15">
        <v>143</v>
      </c>
      <c r="G179" s="15">
        <v>138</v>
      </c>
      <c r="H179" s="15">
        <v>145</v>
      </c>
      <c r="I179" s="15">
        <v>107</v>
      </c>
      <c r="J179" s="15">
        <v>123</v>
      </c>
      <c r="K179" s="15">
        <v>140</v>
      </c>
      <c r="L179" s="15">
        <v>139</v>
      </c>
      <c r="M179" s="15">
        <v>94</v>
      </c>
      <c r="N179" s="15">
        <v>77</v>
      </c>
      <c r="O179" s="15">
        <v>70</v>
      </c>
      <c r="P179" s="15">
        <v>86</v>
      </c>
      <c r="Q179" s="15">
        <v>85</v>
      </c>
      <c r="R179" s="15">
        <v>41</v>
      </c>
      <c r="S179" s="15">
        <v>31</v>
      </c>
      <c r="T179" s="15">
        <f t="shared" si="3"/>
        <v>1703</v>
      </c>
    </row>
    <row r="180" spans="1:20">
      <c r="A180" s="11">
        <v>1115</v>
      </c>
      <c r="B180" s="5" t="s">
        <v>202</v>
      </c>
      <c r="C180" s="15">
        <v>19</v>
      </c>
      <c r="D180" s="15">
        <v>30</v>
      </c>
      <c r="E180" s="15">
        <v>41</v>
      </c>
      <c r="F180" s="15">
        <v>35</v>
      </c>
      <c r="G180" s="15">
        <v>32</v>
      </c>
      <c r="H180" s="15">
        <v>39</v>
      </c>
      <c r="I180" s="15">
        <v>24</v>
      </c>
      <c r="J180" s="15">
        <v>32</v>
      </c>
      <c r="K180" s="15">
        <v>38</v>
      </c>
      <c r="L180" s="15">
        <v>25</v>
      </c>
      <c r="M180" s="15">
        <v>25</v>
      </c>
      <c r="N180" s="15">
        <v>20</v>
      </c>
      <c r="O180" s="15">
        <v>24</v>
      </c>
      <c r="P180" s="15">
        <v>10</v>
      </c>
      <c r="Q180" s="15">
        <v>18</v>
      </c>
      <c r="R180" s="15">
        <v>13</v>
      </c>
      <c r="S180" s="15">
        <v>7</v>
      </c>
      <c r="T180" s="15">
        <f t="shared" si="3"/>
        <v>432</v>
      </c>
    </row>
    <row r="181" spans="1:20">
      <c r="A181" s="11">
        <v>1116</v>
      </c>
      <c r="B181" s="5" t="s">
        <v>203</v>
      </c>
      <c r="C181" s="15">
        <v>73</v>
      </c>
      <c r="D181" s="15">
        <v>93</v>
      </c>
      <c r="E181" s="15">
        <v>122</v>
      </c>
      <c r="F181" s="15">
        <v>139</v>
      </c>
      <c r="G181" s="15">
        <v>124</v>
      </c>
      <c r="H181" s="15">
        <v>98</v>
      </c>
      <c r="I181" s="15">
        <v>101</v>
      </c>
      <c r="J181" s="15">
        <v>108</v>
      </c>
      <c r="K181" s="15">
        <v>122</v>
      </c>
      <c r="L181" s="15">
        <v>109</v>
      </c>
      <c r="M181" s="15">
        <v>72</v>
      </c>
      <c r="N181" s="15">
        <v>48</v>
      </c>
      <c r="O181" s="15">
        <v>61</v>
      </c>
      <c r="P181" s="15">
        <v>54</v>
      </c>
      <c r="Q181" s="15">
        <v>38</v>
      </c>
      <c r="R181" s="15">
        <v>14</v>
      </c>
      <c r="S181" s="15">
        <v>24</v>
      </c>
      <c r="T181" s="15">
        <f t="shared" si="3"/>
        <v>1400</v>
      </c>
    </row>
    <row r="182" spans="1:20">
      <c r="A182" s="11">
        <v>1117</v>
      </c>
      <c r="B182" s="5" t="s">
        <v>204</v>
      </c>
      <c r="C182" s="15">
        <v>22</v>
      </c>
      <c r="D182" s="15">
        <v>36</v>
      </c>
      <c r="E182" s="15">
        <v>43</v>
      </c>
      <c r="F182" s="15">
        <v>47</v>
      </c>
      <c r="G182" s="15">
        <v>33</v>
      </c>
      <c r="H182" s="15">
        <v>25</v>
      </c>
      <c r="I182" s="15">
        <v>36</v>
      </c>
      <c r="J182" s="15">
        <v>31</v>
      </c>
      <c r="K182" s="15">
        <v>35</v>
      </c>
      <c r="L182" s="15">
        <v>26</v>
      </c>
      <c r="M182" s="15">
        <v>20</v>
      </c>
      <c r="N182" s="15">
        <v>23</v>
      </c>
      <c r="O182" s="15">
        <v>21</v>
      </c>
      <c r="P182" s="15">
        <v>10</v>
      </c>
      <c r="Q182" s="15">
        <v>11</v>
      </c>
      <c r="R182" s="15">
        <v>5</v>
      </c>
      <c r="S182" s="15">
        <v>7</v>
      </c>
      <c r="T182" s="15">
        <f t="shared" si="3"/>
        <v>431</v>
      </c>
    </row>
    <row r="183" spans="1:20">
      <c r="A183" s="11">
        <v>1118</v>
      </c>
      <c r="B183" s="5" t="s">
        <v>205</v>
      </c>
      <c r="C183" s="15">
        <v>153</v>
      </c>
      <c r="D183" s="15">
        <v>137</v>
      </c>
      <c r="E183" s="15">
        <v>185</v>
      </c>
      <c r="F183" s="15">
        <v>169</v>
      </c>
      <c r="G183" s="15">
        <v>145</v>
      </c>
      <c r="H183" s="15">
        <v>161</v>
      </c>
      <c r="I183" s="15">
        <v>151</v>
      </c>
      <c r="J183" s="15">
        <v>142</v>
      </c>
      <c r="K183" s="15">
        <v>119</v>
      </c>
      <c r="L183" s="15">
        <v>83</v>
      </c>
      <c r="M183" s="15">
        <v>100</v>
      </c>
      <c r="N183" s="15">
        <v>78</v>
      </c>
      <c r="O183" s="15">
        <v>72</v>
      </c>
      <c r="P183" s="15">
        <v>42</v>
      </c>
      <c r="Q183" s="15">
        <v>47</v>
      </c>
      <c r="R183" s="15">
        <v>20</v>
      </c>
      <c r="S183" s="15">
        <v>15</v>
      </c>
      <c r="T183" s="15">
        <f t="shared" si="3"/>
        <v>1819</v>
      </c>
    </row>
    <row r="184" spans="1:20">
      <c r="A184" s="11">
        <v>1119</v>
      </c>
      <c r="B184" s="5" t="s">
        <v>206</v>
      </c>
      <c r="C184" s="15">
        <v>124</v>
      </c>
      <c r="D184" s="15">
        <v>122</v>
      </c>
      <c r="E184" s="15">
        <v>135</v>
      </c>
      <c r="F184" s="15">
        <v>121</v>
      </c>
      <c r="G184" s="15">
        <v>130</v>
      </c>
      <c r="H184" s="15">
        <v>104</v>
      </c>
      <c r="I184" s="15">
        <v>103</v>
      </c>
      <c r="J184" s="15">
        <v>102</v>
      </c>
      <c r="K184" s="15">
        <v>122</v>
      </c>
      <c r="L184" s="15">
        <v>65</v>
      </c>
      <c r="M184" s="15">
        <v>61</v>
      </c>
      <c r="N184" s="15">
        <v>50</v>
      </c>
      <c r="O184" s="15">
        <v>45</v>
      </c>
      <c r="P184" s="15">
        <v>48</v>
      </c>
      <c r="Q184" s="15">
        <v>46</v>
      </c>
      <c r="R184" s="15">
        <v>18</v>
      </c>
      <c r="S184" s="15">
        <v>20</v>
      </c>
      <c r="T184" s="15">
        <f t="shared" si="3"/>
        <v>1416</v>
      </c>
    </row>
    <row r="185" spans="1:20">
      <c r="A185" s="11">
        <v>1120</v>
      </c>
      <c r="B185" s="5" t="s">
        <v>207</v>
      </c>
      <c r="C185" s="15">
        <v>63</v>
      </c>
      <c r="D185" s="15">
        <v>75</v>
      </c>
      <c r="E185" s="15">
        <v>91</v>
      </c>
      <c r="F185" s="15">
        <v>89</v>
      </c>
      <c r="G185" s="15">
        <v>73</v>
      </c>
      <c r="H185" s="15">
        <v>71</v>
      </c>
      <c r="I185" s="15">
        <v>83</v>
      </c>
      <c r="J185" s="15">
        <v>76</v>
      </c>
      <c r="K185" s="15">
        <v>69</v>
      </c>
      <c r="L185" s="15">
        <v>53</v>
      </c>
      <c r="M185" s="15">
        <v>24</v>
      </c>
      <c r="N185" s="15">
        <v>35</v>
      </c>
      <c r="O185" s="15">
        <v>50</v>
      </c>
      <c r="P185" s="15">
        <v>32</v>
      </c>
      <c r="Q185" s="15">
        <v>16</v>
      </c>
      <c r="R185" s="15">
        <v>9</v>
      </c>
      <c r="S185" s="15">
        <v>12</v>
      </c>
      <c r="T185" s="15">
        <f t="shared" si="3"/>
        <v>921</v>
      </c>
    </row>
    <row r="186" spans="1:20">
      <c r="A186" s="11">
        <v>1121</v>
      </c>
      <c r="B186" s="5" t="s">
        <v>208</v>
      </c>
      <c r="C186" s="15">
        <v>97</v>
      </c>
      <c r="D186" s="15">
        <v>107</v>
      </c>
      <c r="E186" s="15">
        <v>144</v>
      </c>
      <c r="F186" s="15">
        <v>124</v>
      </c>
      <c r="G186" s="15">
        <v>109</v>
      </c>
      <c r="H186" s="15">
        <v>123</v>
      </c>
      <c r="I186" s="15">
        <v>94</v>
      </c>
      <c r="J186" s="15">
        <v>97</v>
      </c>
      <c r="K186" s="15">
        <v>104</v>
      </c>
      <c r="L186" s="15">
        <v>74</v>
      </c>
      <c r="M186" s="15">
        <v>67</v>
      </c>
      <c r="N186" s="15">
        <v>63</v>
      </c>
      <c r="O186" s="15">
        <v>78</v>
      </c>
      <c r="P186" s="15">
        <v>35</v>
      </c>
      <c r="Q186" s="15">
        <v>26</v>
      </c>
      <c r="R186" s="15">
        <v>20</v>
      </c>
      <c r="S186" s="15">
        <v>18</v>
      </c>
      <c r="T186" s="15">
        <f t="shared" si="3"/>
        <v>1380</v>
      </c>
    </row>
    <row r="187" spans="1:20">
      <c r="A187" s="11">
        <v>1122</v>
      </c>
      <c r="B187" s="5" t="s">
        <v>209</v>
      </c>
      <c r="C187" s="15">
        <v>170</v>
      </c>
      <c r="D187" s="15">
        <v>168</v>
      </c>
      <c r="E187" s="15">
        <v>195</v>
      </c>
      <c r="F187" s="15">
        <v>178</v>
      </c>
      <c r="G187" s="15">
        <v>191</v>
      </c>
      <c r="H187" s="15">
        <v>158</v>
      </c>
      <c r="I187" s="15">
        <v>164</v>
      </c>
      <c r="J187" s="15">
        <v>181</v>
      </c>
      <c r="K187" s="15">
        <v>197</v>
      </c>
      <c r="L187" s="15">
        <v>153</v>
      </c>
      <c r="M187" s="15">
        <v>116</v>
      </c>
      <c r="N187" s="15">
        <v>97</v>
      </c>
      <c r="O187" s="15">
        <v>106</v>
      </c>
      <c r="P187" s="15">
        <v>78</v>
      </c>
      <c r="Q187" s="15">
        <v>84</v>
      </c>
      <c r="R187" s="15">
        <v>53</v>
      </c>
      <c r="S187" s="15">
        <v>41</v>
      </c>
      <c r="T187" s="15">
        <f t="shared" si="3"/>
        <v>2330</v>
      </c>
    </row>
    <row r="188" spans="1:20">
      <c r="A188" s="11">
        <v>1201</v>
      </c>
      <c r="B188" s="5" t="s">
        <v>211</v>
      </c>
      <c r="C188" s="15">
        <v>89</v>
      </c>
      <c r="D188" s="15">
        <v>83</v>
      </c>
      <c r="E188" s="15">
        <v>123</v>
      </c>
      <c r="F188" s="15">
        <v>136</v>
      </c>
      <c r="G188" s="15">
        <v>111</v>
      </c>
      <c r="H188" s="15">
        <v>118</v>
      </c>
      <c r="I188" s="15">
        <v>89</v>
      </c>
      <c r="J188" s="15">
        <v>96</v>
      </c>
      <c r="K188" s="15">
        <v>106</v>
      </c>
      <c r="L188" s="15">
        <v>89</v>
      </c>
      <c r="M188" s="15">
        <v>102</v>
      </c>
      <c r="N188" s="15">
        <v>70</v>
      </c>
      <c r="O188" s="15">
        <v>72</v>
      </c>
      <c r="P188" s="15">
        <v>56</v>
      </c>
      <c r="Q188" s="15">
        <v>45</v>
      </c>
      <c r="R188" s="15">
        <v>36</v>
      </c>
      <c r="S188" s="15">
        <v>49</v>
      </c>
      <c r="T188" s="15">
        <f t="shared" si="3"/>
        <v>1470</v>
      </c>
    </row>
    <row r="189" spans="1:20">
      <c r="A189" s="11">
        <v>1202</v>
      </c>
      <c r="B189" s="5" t="s">
        <v>212</v>
      </c>
      <c r="C189" s="15">
        <v>178</v>
      </c>
      <c r="D189" s="15">
        <v>131</v>
      </c>
      <c r="E189" s="15">
        <v>160</v>
      </c>
      <c r="F189" s="15">
        <v>196</v>
      </c>
      <c r="G189" s="15">
        <v>184</v>
      </c>
      <c r="H189" s="15">
        <v>186</v>
      </c>
      <c r="I189" s="15">
        <v>138</v>
      </c>
      <c r="J189" s="15">
        <v>137</v>
      </c>
      <c r="K189" s="15">
        <v>178</v>
      </c>
      <c r="L189" s="15">
        <v>142</v>
      </c>
      <c r="M189" s="15">
        <v>126</v>
      </c>
      <c r="N189" s="15">
        <v>67</v>
      </c>
      <c r="O189" s="15">
        <v>58</v>
      </c>
      <c r="P189" s="15">
        <v>58</v>
      </c>
      <c r="Q189" s="15">
        <v>54</v>
      </c>
      <c r="R189" s="15">
        <v>49</v>
      </c>
      <c r="S189" s="15">
        <v>37</v>
      </c>
      <c r="T189" s="15">
        <f t="shared" si="3"/>
        <v>2079</v>
      </c>
    </row>
    <row r="190" spans="1:20">
      <c r="A190" s="11">
        <v>1203</v>
      </c>
      <c r="B190" s="5" t="s">
        <v>213</v>
      </c>
      <c r="C190" s="15">
        <v>108</v>
      </c>
      <c r="D190" s="15">
        <v>104</v>
      </c>
      <c r="E190" s="15">
        <v>119</v>
      </c>
      <c r="F190" s="15">
        <v>139</v>
      </c>
      <c r="G190" s="15">
        <v>127</v>
      </c>
      <c r="H190" s="15">
        <v>118</v>
      </c>
      <c r="I190" s="15">
        <v>105</v>
      </c>
      <c r="J190" s="15">
        <v>90</v>
      </c>
      <c r="K190" s="15">
        <v>106</v>
      </c>
      <c r="L190" s="15">
        <v>117</v>
      </c>
      <c r="M190" s="15">
        <v>89</v>
      </c>
      <c r="N190" s="15">
        <v>66</v>
      </c>
      <c r="O190" s="15">
        <v>44</v>
      </c>
      <c r="P190" s="15">
        <v>44</v>
      </c>
      <c r="Q190" s="15">
        <v>37</v>
      </c>
      <c r="R190" s="15">
        <v>37</v>
      </c>
      <c r="S190" s="15">
        <v>39</v>
      </c>
      <c r="T190" s="15">
        <f t="shared" si="3"/>
        <v>1489</v>
      </c>
    </row>
    <row r="191" spans="1:20">
      <c r="A191" s="11">
        <v>1204</v>
      </c>
      <c r="B191" s="5" t="s">
        <v>214</v>
      </c>
      <c r="C191" s="15">
        <v>78</v>
      </c>
      <c r="D191" s="15">
        <v>66</v>
      </c>
      <c r="E191" s="15">
        <v>100</v>
      </c>
      <c r="F191" s="15">
        <v>95</v>
      </c>
      <c r="G191" s="15">
        <v>105</v>
      </c>
      <c r="H191" s="15">
        <v>83</v>
      </c>
      <c r="I191" s="15">
        <v>79</v>
      </c>
      <c r="J191" s="15">
        <v>91</v>
      </c>
      <c r="K191" s="15">
        <v>92</v>
      </c>
      <c r="L191" s="15">
        <v>83</v>
      </c>
      <c r="M191" s="15">
        <v>79</v>
      </c>
      <c r="N191" s="15">
        <v>51</v>
      </c>
      <c r="O191" s="15">
        <v>33</v>
      </c>
      <c r="P191" s="15">
        <v>45</v>
      </c>
      <c r="Q191" s="15">
        <v>39</v>
      </c>
      <c r="R191" s="15">
        <v>26</v>
      </c>
      <c r="S191" s="15">
        <v>27</v>
      </c>
      <c r="T191" s="15">
        <f t="shared" si="3"/>
        <v>1172</v>
      </c>
    </row>
    <row r="192" spans="1:20">
      <c r="A192" s="11">
        <v>1205</v>
      </c>
      <c r="B192" s="5" t="s">
        <v>215</v>
      </c>
      <c r="C192" s="15">
        <v>51</v>
      </c>
      <c r="D192" s="15">
        <v>70</v>
      </c>
      <c r="E192" s="15">
        <v>93</v>
      </c>
      <c r="F192" s="15">
        <v>130</v>
      </c>
      <c r="G192" s="15">
        <v>82</v>
      </c>
      <c r="H192" s="15">
        <v>76</v>
      </c>
      <c r="I192" s="15">
        <v>72</v>
      </c>
      <c r="J192" s="15">
        <v>72</v>
      </c>
      <c r="K192" s="15">
        <v>92</v>
      </c>
      <c r="L192" s="15">
        <v>96</v>
      </c>
      <c r="M192" s="15">
        <v>64</v>
      </c>
      <c r="N192" s="15">
        <v>60</v>
      </c>
      <c r="O192" s="15">
        <v>56</v>
      </c>
      <c r="P192" s="15">
        <v>46</v>
      </c>
      <c r="Q192" s="15">
        <v>20</v>
      </c>
      <c r="R192" s="15">
        <v>28</v>
      </c>
      <c r="S192" s="15">
        <v>42</v>
      </c>
      <c r="T192" s="15">
        <f t="shared" si="3"/>
        <v>1150</v>
      </c>
    </row>
    <row r="193" spans="1:20">
      <c r="A193" s="11">
        <v>1206</v>
      </c>
      <c r="B193" s="5" t="s">
        <v>216</v>
      </c>
      <c r="C193" s="15">
        <v>22</v>
      </c>
      <c r="D193" s="15">
        <v>27</v>
      </c>
      <c r="E193" s="15">
        <v>34</v>
      </c>
      <c r="F193" s="15">
        <v>43</v>
      </c>
      <c r="G193" s="15">
        <v>39</v>
      </c>
      <c r="H193" s="15">
        <v>31</v>
      </c>
      <c r="I193" s="15">
        <v>33</v>
      </c>
      <c r="J193" s="15">
        <v>36</v>
      </c>
      <c r="K193" s="15">
        <v>42</v>
      </c>
      <c r="L193" s="15">
        <v>29</v>
      </c>
      <c r="M193" s="15">
        <v>32</v>
      </c>
      <c r="N193" s="15">
        <v>21</v>
      </c>
      <c r="O193" s="15">
        <v>24</v>
      </c>
      <c r="P193" s="15">
        <v>22</v>
      </c>
      <c r="Q193" s="15">
        <v>16</v>
      </c>
      <c r="R193" s="15">
        <v>12</v>
      </c>
      <c r="S193" s="15">
        <v>11</v>
      </c>
      <c r="T193" s="15">
        <f t="shared" si="3"/>
        <v>474</v>
      </c>
    </row>
    <row r="194" spans="1:20">
      <c r="A194" s="11">
        <v>1207</v>
      </c>
      <c r="B194" s="5" t="s">
        <v>217</v>
      </c>
      <c r="C194" s="15">
        <v>347</v>
      </c>
      <c r="D194" s="15">
        <v>401</v>
      </c>
      <c r="E194" s="15">
        <v>431</v>
      </c>
      <c r="F194" s="15">
        <v>535</v>
      </c>
      <c r="G194" s="15">
        <v>500</v>
      </c>
      <c r="H194" s="15">
        <v>506</v>
      </c>
      <c r="I194" s="15">
        <v>378</v>
      </c>
      <c r="J194" s="15">
        <v>392</v>
      </c>
      <c r="K194" s="15">
        <v>478</v>
      </c>
      <c r="L194" s="15">
        <v>528</v>
      </c>
      <c r="M194" s="15">
        <v>440</v>
      </c>
      <c r="N194" s="15">
        <v>334</v>
      </c>
      <c r="O194" s="15">
        <v>210</v>
      </c>
      <c r="P194" s="15">
        <v>165</v>
      </c>
      <c r="Q194" s="15">
        <v>180</v>
      </c>
      <c r="R194" s="15">
        <v>172</v>
      </c>
      <c r="S194" s="15">
        <v>217</v>
      </c>
      <c r="T194" s="15">
        <f t="shared" si="3"/>
        <v>6214</v>
      </c>
    </row>
    <row r="195" spans="1:20">
      <c r="A195" s="11">
        <v>1208</v>
      </c>
      <c r="B195" s="5" t="s">
        <v>218</v>
      </c>
      <c r="C195" s="15">
        <v>38</v>
      </c>
      <c r="D195" s="15">
        <v>43</v>
      </c>
      <c r="E195" s="15">
        <v>53</v>
      </c>
      <c r="F195" s="15">
        <v>62</v>
      </c>
      <c r="G195" s="15">
        <v>54</v>
      </c>
      <c r="H195" s="15">
        <v>52</v>
      </c>
      <c r="I195" s="15">
        <v>57</v>
      </c>
      <c r="J195" s="15">
        <v>47</v>
      </c>
      <c r="K195" s="15">
        <v>34</v>
      </c>
      <c r="L195" s="15">
        <v>33</v>
      </c>
      <c r="M195" s="15">
        <v>48</v>
      </c>
      <c r="N195" s="15">
        <v>30</v>
      </c>
      <c r="O195" s="15">
        <v>25</v>
      </c>
      <c r="P195" s="15">
        <v>13</v>
      </c>
      <c r="Q195" s="15">
        <v>10</v>
      </c>
      <c r="R195" s="15">
        <v>13</v>
      </c>
      <c r="S195" s="15">
        <v>5</v>
      </c>
      <c r="T195" s="15">
        <f t="shared" si="3"/>
        <v>617</v>
      </c>
    </row>
    <row r="196" spans="1:20">
      <c r="A196" s="11">
        <v>1209</v>
      </c>
      <c r="B196" s="5" t="s">
        <v>219</v>
      </c>
      <c r="C196" s="15">
        <v>118</v>
      </c>
      <c r="D196" s="15">
        <v>133</v>
      </c>
      <c r="E196" s="15">
        <v>156</v>
      </c>
      <c r="F196" s="15">
        <v>170</v>
      </c>
      <c r="G196" s="15">
        <v>145</v>
      </c>
      <c r="H196" s="15">
        <v>163</v>
      </c>
      <c r="I196" s="15">
        <v>137</v>
      </c>
      <c r="J196" s="15">
        <v>131</v>
      </c>
      <c r="K196" s="15">
        <v>144</v>
      </c>
      <c r="L196" s="15">
        <v>149</v>
      </c>
      <c r="M196" s="15">
        <v>86</v>
      </c>
      <c r="N196" s="15">
        <v>75</v>
      </c>
      <c r="O196" s="15">
        <v>50</v>
      </c>
      <c r="P196" s="15">
        <v>60</v>
      </c>
      <c r="Q196" s="15">
        <v>49</v>
      </c>
      <c r="R196" s="15">
        <v>34</v>
      </c>
      <c r="S196" s="15">
        <v>26</v>
      </c>
      <c r="T196" s="15">
        <f t="shared" si="3"/>
        <v>1826</v>
      </c>
    </row>
    <row r="197" spans="1:20">
      <c r="A197" s="11">
        <v>1210</v>
      </c>
      <c r="B197" s="5" t="s">
        <v>220</v>
      </c>
      <c r="C197" s="15">
        <v>423</v>
      </c>
      <c r="D197" s="15">
        <v>384</v>
      </c>
      <c r="E197" s="15">
        <v>523</v>
      </c>
      <c r="F197" s="15">
        <v>538</v>
      </c>
      <c r="G197" s="15">
        <v>520</v>
      </c>
      <c r="H197" s="15">
        <v>428</v>
      </c>
      <c r="I197" s="15">
        <v>377</v>
      </c>
      <c r="J197" s="15">
        <v>376</v>
      </c>
      <c r="K197" s="15">
        <v>446</v>
      </c>
      <c r="L197" s="15">
        <v>414</v>
      </c>
      <c r="M197" s="15">
        <v>329</v>
      </c>
      <c r="N197" s="15">
        <v>218</v>
      </c>
      <c r="O197" s="15">
        <v>178</v>
      </c>
      <c r="P197" s="15">
        <v>158</v>
      </c>
      <c r="Q197" s="15">
        <v>150</v>
      </c>
      <c r="R197" s="15">
        <v>115</v>
      </c>
      <c r="S197" s="15">
        <v>117</v>
      </c>
      <c r="T197" s="15">
        <f t="shared" si="3"/>
        <v>5694</v>
      </c>
    </row>
    <row r="198" spans="1:20">
      <c r="A198" s="11">
        <v>1211</v>
      </c>
      <c r="B198" s="5" t="s">
        <v>221</v>
      </c>
      <c r="C198" s="15">
        <v>101</v>
      </c>
      <c r="D198" s="15">
        <v>78</v>
      </c>
      <c r="E198" s="15">
        <v>111</v>
      </c>
      <c r="F198" s="15">
        <v>141</v>
      </c>
      <c r="G198" s="15">
        <v>122</v>
      </c>
      <c r="H198" s="15">
        <v>109</v>
      </c>
      <c r="I198" s="15">
        <v>107</v>
      </c>
      <c r="J198" s="15">
        <v>102</v>
      </c>
      <c r="K198" s="15">
        <v>142</v>
      </c>
      <c r="L198" s="15">
        <v>106</v>
      </c>
      <c r="M198" s="15">
        <v>102</v>
      </c>
      <c r="N198" s="15">
        <v>66</v>
      </c>
      <c r="O198" s="15">
        <v>66</v>
      </c>
      <c r="P198" s="15">
        <v>49</v>
      </c>
      <c r="Q198" s="15">
        <v>45</v>
      </c>
      <c r="R198" s="15">
        <v>30</v>
      </c>
      <c r="S198" s="15">
        <v>36</v>
      </c>
      <c r="T198" s="15">
        <f t="shared" si="3"/>
        <v>1513</v>
      </c>
    </row>
    <row r="199" spans="1:20">
      <c r="A199" s="11">
        <v>1212</v>
      </c>
      <c r="B199" s="5" t="s">
        <v>222</v>
      </c>
      <c r="C199" s="15">
        <v>26</v>
      </c>
      <c r="D199" s="15">
        <v>36</v>
      </c>
      <c r="E199" s="15">
        <v>29</v>
      </c>
      <c r="F199" s="15">
        <v>26</v>
      </c>
      <c r="G199" s="15">
        <v>36</v>
      </c>
      <c r="H199" s="15">
        <v>36</v>
      </c>
      <c r="I199" s="15">
        <v>35</v>
      </c>
      <c r="J199" s="15">
        <v>27</v>
      </c>
      <c r="K199" s="15">
        <v>39</v>
      </c>
      <c r="L199" s="15">
        <v>36</v>
      </c>
      <c r="M199" s="15">
        <v>28</v>
      </c>
      <c r="N199" s="15">
        <v>20</v>
      </c>
      <c r="O199" s="15">
        <v>21</v>
      </c>
      <c r="P199" s="15">
        <v>20</v>
      </c>
      <c r="Q199" s="15">
        <v>14</v>
      </c>
      <c r="R199" s="15">
        <v>9</v>
      </c>
      <c r="S199" s="15">
        <v>14</v>
      </c>
      <c r="T199" s="15">
        <f t="shared" si="3"/>
        <v>452</v>
      </c>
    </row>
    <row r="200" spans="1:20">
      <c r="A200" s="11">
        <v>1301</v>
      </c>
      <c r="B200" s="5" t="s">
        <v>224</v>
      </c>
      <c r="C200" s="15">
        <v>179</v>
      </c>
      <c r="D200" s="15">
        <v>153</v>
      </c>
      <c r="E200" s="15">
        <v>207</v>
      </c>
      <c r="F200" s="15">
        <v>211</v>
      </c>
      <c r="G200" s="15">
        <v>203</v>
      </c>
      <c r="H200" s="15">
        <v>184</v>
      </c>
      <c r="I200" s="15">
        <v>171</v>
      </c>
      <c r="J200" s="15">
        <v>180</v>
      </c>
      <c r="K200" s="15">
        <v>220</v>
      </c>
      <c r="L200" s="15">
        <v>162</v>
      </c>
      <c r="M200" s="15">
        <v>128</v>
      </c>
      <c r="N200" s="15">
        <v>93</v>
      </c>
      <c r="O200" s="15">
        <v>117</v>
      </c>
      <c r="P200" s="15">
        <v>78</v>
      </c>
      <c r="Q200" s="15">
        <v>74</v>
      </c>
      <c r="R200" s="15">
        <v>51</v>
      </c>
      <c r="S200" s="15">
        <v>47</v>
      </c>
      <c r="T200" s="15">
        <f t="shared" si="3"/>
        <v>2458</v>
      </c>
    </row>
    <row r="201" spans="1:20">
      <c r="A201" s="11">
        <v>1302</v>
      </c>
      <c r="B201" s="5" t="s">
        <v>225</v>
      </c>
      <c r="C201" s="15">
        <v>999</v>
      </c>
      <c r="D201" s="15">
        <v>887</v>
      </c>
      <c r="E201" s="15">
        <v>1058</v>
      </c>
      <c r="F201" s="15">
        <v>1008</v>
      </c>
      <c r="G201" s="15">
        <v>918</v>
      </c>
      <c r="H201" s="15">
        <v>929</v>
      </c>
      <c r="I201" s="15">
        <v>870</v>
      </c>
      <c r="J201" s="15">
        <v>693</v>
      </c>
      <c r="K201" s="15">
        <v>556</v>
      </c>
      <c r="L201" s="15">
        <v>476</v>
      </c>
      <c r="M201" s="15">
        <v>470</v>
      </c>
      <c r="N201" s="15">
        <v>461</v>
      </c>
      <c r="O201" s="15">
        <v>347</v>
      </c>
      <c r="P201" s="15">
        <v>245</v>
      </c>
      <c r="Q201" s="15">
        <v>175</v>
      </c>
      <c r="R201" s="15">
        <v>100</v>
      </c>
      <c r="S201" s="15">
        <v>100</v>
      </c>
      <c r="T201" s="15">
        <f t="shared" si="3"/>
        <v>10292</v>
      </c>
    </row>
    <row r="202" spans="1:20">
      <c r="A202" s="11">
        <v>1303</v>
      </c>
      <c r="B202" s="5" t="s">
        <v>226</v>
      </c>
      <c r="C202" s="15">
        <v>416</v>
      </c>
      <c r="D202" s="15">
        <v>439</v>
      </c>
      <c r="E202" s="15">
        <v>520</v>
      </c>
      <c r="F202" s="15">
        <v>470</v>
      </c>
      <c r="G202" s="15">
        <v>492</v>
      </c>
      <c r="H202" s="15">
        <v>478</v>
      </c>
      <c r="I202" s="15">
        <v>440</v>
      </c>
      <c r="J202" s="15">
        <v>461</v>
      </c>
      <c r="K202" s="15">
        <v>359</v>
      </c>
      <c r="L202" s="15">
        <v>299</v>
      </c>
      <c r="M202" s="15">
        <v>355</v>
      </c>
      <c r="N202" s="15">
        <v>300</v>
      </c>
      <c r="O202" s="15">
        <v>219</v>
      </c>
      <c r="P202" s="15">
        <v>153</v>
      </c>
      <c r="Q202" s="15">
        <v>97</v>
      </c>
      <c r="R202" s="15">
        <v>79</v>
      </c>
      <c r="S202" s="15">
        <v>53</v>
      </c>
      <c r="T202" s="15">
        <f t="shared" si="3"/>
        <v>5630</v>
      </c>
    </row>
    <row r="203" spans="1:20">
      <c r="A203" s="11">
        <v>1304</v>
      </c>
      <c r="B203" s="5" t="s">
        <v>227</v>
      </c>
      <c r="C203" s="15">
        <v>672</v>
      </c>
      <c r="D203" s="15">
        <v>603</v>
      </c>
      <c r="E203" s="15">
        <v>679</v>
      </c>
      <c r="F203" s="15">
        <v>695</v>
      </c>
      <c r="G203" s="15">
        <v>756</v>
      </c>
      <c r="H203" s="15">
        <v>661</v>
      </c>
      <c r="I203" s="15">
        <v>626</v>
      </c>
      <c r="J203" s="15">
        <v>491</v>
      </c>
      <c r="K203" s="15">
        <v>415</v>
      </c>
      <c r="L203" s="15">
        <v>386</v>
      </c>
      <c r="M203" s="15">
        <v>395</v>
      </c>
      <c r="N203" s="15">
        <v>375</v>
      </c>
      <c r="O203" s="15">
        <v>238</v>
      </c>
      <c r="P203" s="15">
        <v>156</v>
      </c>
      <c r="Q203" s="15">
        <v>115</v>
      </c>
      <c r="R203" s="15">
        <v>87</v>
      </c>
      <c r="S203" s="15">
        <v>77</v>
      </c>
      <c r="T203" s="15">
        <f t="shared" si="3"/>
        <v>7427</v>
      </c>
    </row>
    <row r="204" spans="1:20">
      <c r="A204" s="11">
        <v>1305</v>
      </c>
      <c r="B204" s="5" t="s">
        <v>228</v>
      </c>
      <c r="C204" s="15">
        <v>436</v>
      </c>
      <c r="D204" s="15">
        <v>437</v>
      </c>
      <c r="E204" s="15">
        <v>419</v>
      </c>
      <c r="F204" s="15">
        <v>497</v>
      </c>
      <c r="G204" s="15">
        <v>516</v>
      </c>
      <c r="H204" s="15">
        <v>475</v>
      </c>
      <c r="I204" s="15">
        <v>426</v>
      </c>
      <c r="J204" s="15">
        <v>370</v>
      </c>
      <c r="K204" s="15">
        <v>297</v>
      </c>
      <c r="L204" s="15">
        <v>314</v>
      </c>
      <c r="M204" s="15">
        <v>290</v>
      </c>
      <c r="N204" s="15">
        <v>260</v>
      </c>
      <c r="O204" s="15">
        <v>175</v>
      </c>
      <c r="P204" s="15">
        <v>122</v>
      </c>
      <c r="Q204" s="15">
        <v>86</v>
      </c>
      <c r="R204" s="15">
        <v>54</v>
      </c>
      <c r="S204" s="15">
        <v>81</v>
      </c>
      <c r="T204" s="15">
        <f t="shared" si="3"/>
        <v>5255</v>
      </c>
    </row>
    <row r="205" spans="1:20">
      <c r="A205" s="11">
        <v>1306</v>
      </c>
      <c r="B205" s="5" t="s">
        <v>229</v>
      </c>
      <c r="C205" s="15">
        <v>123</v>
      </c>
      <c r="D205" s="15">
        <v>155</v>
      </c>
      <c r="E205" s="15">
        <v>188</v>
      </c>
      <c r="F205" s="15">
        <v>186</v>
      </c>
      <c r="G205" s="15">
        <v>180</v>
      </c>
      <c r="H205" s="15">
        <v>192</v>
      </c>
      <c r="I205" s="15">
        <v>139</v>
      </c>
      <c r="J205" s="15">
        <v>149</v>
      </c>
      <c r="K205" s="15">
        <v>151</v>
      </c>
      <c r="L205" s="15">
        <v>160</v>
      </c>
      <c r="M205" s="15">
        <v>126</v>
      </c>
      <c r="N205" s="15">
        <v>100</v>
      </c>
      <c r="O205" s="15">
        <v>79</v>
      </c>
      <c r="P205" s="15">
        <v>46</v>
      </c>
      <c r="Q205" s="15">
        <v>43</v>
      </c>
      <c r="R205" s="15">
        <v>25</v>
      </c>
      <c r="S205" s="15">
        <v>35</v>
      </c>
      <c r="T205" s="15">
        <f t="shared" si="3"/>
        <v>2077</v>
      </c>
    </row>
    <row r="206" spans="1:20">
      <c r="A206" s="11">
        <v>1307</v>
      </c>
      <c r="B206" s="5" t="s">
        <v>230</v>
      </c>
      <c r="C206" s="15">
        <v>215</v>
      </c>
      <c r="D206" s="15">
        <v>218</v>
      </c>
      <c r="E206" s="15">
        <v>207</v>
      </c>
      <c r="F206" s="15">
        <v>229</v>
      </c>
      <c r="G206" s="15">
        <v>232</v>
      </c>
      <c r="H206" s="15">
        <v>231</v>
      </c>
      <c r="I206" s="15">
        <v>196</v>
      </c>
      <c r="J206" s="15">
        <v>159</v>
      </c>
      <c r="K206" s="15">
        <v>134</v>
      </c>
      <c r="L206" s="15">
        <v>147</v>
      </c>
      <c r="M206" s="15">
        <v>118</v>
      </c>
      <c r="N206" s="15">
        <v>87</v>
      </c>
      <c r="O206" s="15">
        <v>58</v>
      </c>
      <c r="P206" s="15">
        <v>41</v>
      </c>
      <c r="Q206" s="15">
        <v>45</v>
      </c>
      <c r="R206" s="15">
        <v>20</v>
      </c>
      <c r="S206" s="15">
        <v>29</v>
      </c>
      <c r="T206" s="15">
        <f t="shared" si="3"/>
        <v>2366</v>
      </c>
    </row>
    <row r="207" spans="1:20">
      <c r="A207" s="11">
        <v>1308</v>
      </c>
      <c r="B207" s="5" t="s">
        <v>231</v>
      </c>
      <c r="C207" s="15">
        <v>348</v>
      </c>
      <c r="D207" s="15">
        <v>365</v>
      </c>
      <c r="E207" s="15">
        <v>439</v>
      </c>
      <c r="F207" s="15">
        <v>454</v>
      </c>
      <c r="G207" s="15">
        <v>447</v>
      </c>
      <c r="H207" s="15">
        <v>372</v>
      </c>
      <c r="I207" s="15">
        <v>404</v>
      </c>
      <c r="J207" s="15">
        <v>419</v>
      </c>
      <c r="K207" s="15">
        <v>365</v>
      </c>
      <c r="L207" s="15">
        <v>252</v>
      </c>
      <c r="M207" s="15">
        <v>229</v>
      </c>
      <c r="N207" s="15">
        <v>217</v>
      </c>
      <c r="O207" s="15">
        <v>204</v>
      </c>
      <c r="P207" s="15">
        <v>181</v>
      </c>
      <c r="Q207" s="15">
        <v>105</v>
      </c>
      <c r="R207" s="15">
        <v>63</v>
      </c>
      <c r="S207" s="15">
        <v>66</v>
      </c>
      <c r="T207" s="15">
        <f t="shared" si="3"/>
        <v>4930</v>
      </c>
    </row>
    <row r="208" spans="1:20">
      <c r="A208" s="11">
        <v>1309</v>
      </c>
      <c r="B208" s="5" t="s">
        <v>232</v>
      </c>
      <c r="C208" s="15">
        <v>39</v>
      </c>
      <c r="D208" s="15">
        <v>32</v>
      </c>
      <c r="E208" s="15">
        <v>49</v>
      </c>
      <c r="F208" s="15">
        <v>58</v>
      </c>
      <c r="G208" s="15">
        <v>47</v>
      </c>
      <c r="H208" s="15">
        <v>41</v>
      </c>
      <c r="I208" s="15">
        <v>51</v>
      </c>
      <c r="J208" s="15">
        <v>41</v>
      </c>
      <c r="K208" s="15">
        <v>41</v>
      </c>
      <c r="L208" s="15">
        <v>53</v>
      </c>
      <c r="M208" s="15">
        <v>32</v>
      </c>
      <c r="N208" s="15">
        <v>26</v>
      </c>
      <c r="O208" s="15">
        <v>25</v>
      </c>
      <c r="P208" s="15">
        <v>21</v>
      </c>
      <c r="Q208" s="15">
        <v>16</v>
      </c>
      <c r="R208" s="15">
        <v>11</v>
      </c>
      <c r="S208" s="15">
        <v>11</v>
      </c>
      <c r="T208" s="15">
        <f t="shared" ref="T208:T271" si="4">SUM(C208:S208)</f>
        <v>594</v>
      </c>
    </row>
    <row r="209" spans="1:20">
      <c r="A209" s="11">
        <v>1310</v>
      </c>
      <c r="B209" s="5" t="s">
        <v>233</v>
      </c>
      <c r="C209" s="15">
        <v>246</v>
      </c>
      <c r="D209" s="15">
        <v>266</v>
      </c>
      <c r="E209" s="15">
        <v>268</v>
      </c>
      <c r="F209" s="15">
        <v>268</v>
      </c>
      <c r="G209" s="15">
        <v>332</v>
      </c>
      <c r="H209" s="15">
        <v>267</v>
      </c>
      <c r="I209" s="15">
        <v>262</v>
      </c>
      <c r="J209" s="15">
        <v>230</v>
      </c>
      <c r="K209" s="15">
        <v>222</v>
      </c>
      <c r="L209" s="15">
        <v>235</v>
      </c>
      <c r="M209" s="15">
        <v>226</v>
      </c>
      <c r="N209" s="15">
        <v>156</v>
      </c>
      <c r="O209" s="15">
        <v>91</v>
      </c>
      <c r="P209" s="15">
        <v>61</v>
      </c>
      <c r="Q209" s="15">
        <v>58</v>
      </c>
      <c r="R209" s="15">
        <v>47</v>
      </c>
      <c r="S209" s="15">
        <v>36</v>
      </c>
      <c r="T209" s="15">
        <f t="shared" si="4"/>
        <v>3271</v>
      </c>
    </row>
    <row r="210" spans="1:20">
      <c r="A210" s="11">
        <v>1311</v>
      </c>
      <c r="B210" s="5" t="s">
        <v>234</v>
      </c>
      <c r="C210" s="15">
        <v>254</v>
      </c>
      <c r="D210" s="15">
        <v>249</v>
      </c>
      <c r="E210" s="15">
        <v>290</v>
      </c>
      <c r="F210" s="15">
        <v>294</v>
      </c>
      <c r="G210" s="15">
        <v>336</v>
      </c>
      <c r="H210" s="15">
        <v>311</v>
      </c>
      <c r="I210" s="15">
        <v>274</v>
      </c>
      <c r="J210" s="15">
        <v>212</v>
      </c>
      <c r="K210" s="15">
        <v>208</v>
      </c>
      <c r="L210" s="15">
        <v>214</v>
      </c>
      <c r="M210" s="15">
        <v>210</v>
      </c>
      <c r="N210" s="15">
        <v>158</v>
      </c>
      <c r="O210" s="15">
        <v>97</v>
      </c>
      <c r="P210" s="15">
        <v>74</v>
      </c>
      <c r="Q210" s="15">
        <v>59</v>
      </c>
      <c r="R210" s="15">
        <v>43</v>
      </c>
      <c r="S210" s="15">
        <v>37</v>
      </c>
      <c r="T210" s="15">
        <f t="shared" si="4"/>
        <v>3320</v>
      </c>
    </row>
    <row r="211" spans="1:20">
      <c r="A211" s="11">
        <v>1312</v>
      </c>
      <c r="B211" s="5" t="s">
        <v>235</v>
      </c>
      <c r="C211" s="15">
        <v>200</v>
      </c>
      <c r="D211" s="15">
        <v>157</v>
      </c>
      <c r="E211" s="15">
        <v>175</v>
      </c>
      <c r="F211" s="15">
        <v>201</v>
      </c>
      <c r="G211" s="15">
        <v>213</v>
      </c>
      <c r="H211" s="15">
        <v>163</v>
      </c>
      <c r="I211" s="15">
        <v>155</v>
      </c>
      <c r="J211" s="15">
        <v>114</v>
      </c>
      <c r="K211" s="15">
        <v>110</v>
      </c>
      <c r="L211" s="15">
        <v>130</v>
      </c>
      <c r="M211" s="15">
        <v>103</v>
      </c>
      <c r="N211" s="15">
        <v>61</v>
      </c>
      <c r="O211" s="15">
        <v>54</v>
      </c>
      <c r="P211" s="15">
        <v>38</v>
      </c>
      <c r="Q211" s="15">
        <v>24</v>
      </c>
      <c r="R211" s="15">
        <v>24</v>
      </c>
      <c r="S211" s="15">
        <v>16</v>
      </c>
      <c r="T211" s="15">
        <f t="shared" si="4"/>
        <v>1938</v>
      </c>
    </row>
    <row r="212" spans="1:20">
      <c r="A212" s="11">
        <v>1313</v>
      </c>
      <c r="B212" s="5" t="s">
        <v>236</v>
      </c>
      <c r="C212" s="15">
        <v>251</v>
      </c>
      <c r="D212" s="15">
        <v>206</v>
      </c>
      <c r="E212" s="15">
        <v>206</v>
      </c>
      <c r="F212" s="15">
        <v>230</v>
      </c>
      <c r="G212" s="15">
        <v>224</v>
      </c>
      <c r="H212" s="15">
        <v>244</v>
      </c>
      <c r="I212" s="15">
        <v>187</v>
      </c>
      <c r="J212" s="15">
        <v>123</v>
      </c>
      <c r="K212" s="15">
        <v>119</v>
      </c>
      <c r="L212" s="15">
        <v>111</v>
      </c>
      <c r="M212" s="15">
        <v>111</v>
      </c>
      <c r="N212" s="15">
        <v>89</v>
      </c>
      <c r="O212" s="15">
        <v>60</v>
      </c>
      <c r="P212" s="15">
        <v>42</v>
      </c>
      <c r="Q212" s="15">
        <v>44</v>
      </c>
      <c r="R212" s="15">
        <v>28</v>
      </c>
      <c r="S212" s="15">
        <v>22</v>
      </c>
      <c r="T212" s="15">
        <f t="shared" si="4"/>
        <v>2297</v>
      </c>
    </row>
    <row r="213" spans="1:20">
      <c r="A213" s="11">
        <v>1314</v>
      </c>
      <c r="B213" s="5" t="s">
        <v>237</v>
      </c>
      <c r="C213" s="15">
        <v>217</v>
      </c>
      <c r="D213" s="15">
        <v>185</v>
      </c>
      <c r="E213" s="15">
        <v>197</v>
      </c>
      <c r="F213" s="15">
        <v>214</v>
      </c>
      <c r="G213" s="15">
        <v>211</v>
      </c>
      <c r="H213" s="15">
        <v>204</v>
      </c>
      <c r="I213" s="15">
        <v>177</v>
      </c>
      <c r="J213" s="15">
        <v>139</v>
      </c>
      <c r="K213" s="15">
        <v>114</v>
      </c>
      <c r="L213" s="15">
        <v>133</v>
      </c>
      <c r="M213" s="15">
        <v>100</v>
      </c>
      <c r="N213" s="15">
        <v>84</v>
      </c>
      <c r="O213" s="15">
        <v>58</v>
      </c>
      <c r="P213" s="15">
        <v>39</v>
      </c>
      <c r="Q213" s="15">
        <v>27</v>
      </c>
      <c r="R213" s="15">
        <v>22</v>
      </c>
      <c r="S213" s="15">
        <v>23</v>
      </c>
      <c r="T213" s="15">
        <f t="shared" si="4"/>
        <v>2144</v>
      </c>
    </row>
    <row r="214" spans="1:20">
      <c r="A214" s="11">
        <v>1315</v>
      </c>
      <c r="B214" s="5" t="s">
        <v>238</v>
      </c>
      <c r="C214" s="15">
        <v>92</v>
      </c>
      <c r="D214" s="15">
        <v>99</v>
      </c>
      <c r="E214" s="15">
        <v>125</v>
      </c>
      <c r="F214" s="15">
        <v>171</v>
      </c>
      <c r="G214" s="15">
        <v>187</v>
      </c>
      <c r="H214" s="15">
        <v>147</v>
      </c>
      <c r="I214" s="15">
        <v>103</v>
      </c>
      <c r="J214" s="15">
        <v>110</v>
      </c>
      <c r="K214" s="15">
        <v>141</v>
      </c>
      <c r="L214" s="15">
        <v>122</v>
      </c>
      <c r="M214" s="15">
        <v>131</v>
      </c>
      <c r="N214" s="15">
        <v>109</v>
      </c>
      <c r="O214" s="15">
        <v>50</v>
      </c>
      <c r="P214" s="15">
        <v>47</v>
      </c>
      <c r="Q214" s="15">
        <v>26</v>
      </c>
      <c r="R214" s="15">
        <v>27</v>
      </c>
      <c r="S214" s="15">
        <v>21</v>
      </c>
      <c r="T214" s="15">
        <f t="shared" si="4"/>
        <v>1708</v>
      </c>
    </row>
    <row r="215" spans="1:20">
      <c r="A215" s="11">
        <v>1390</v>
      </c>
      <c r="B215" s="5" t="s">
        <v>239</v>
      </c>
      <c r="C215" s="15">
        <v>81</v>
      </c>
      <c r="D215" s="15">
        <v>72</v>
      </c>
      <c r="E215" s="15">
        <v>98</v>
      </c>
      <c r="F215" s="15">
        <v>99</v>
      </c>
      <c r="G215" s="15">
        <v>103</v>
      </c>
      <c r="H215" s="15">
        <v>103</v>
      </c>
      <c r="I215" s="15">
        <v>104</v>
      </c>
      <c r="J215" s="15">
        <v>81</v>
      </c>
      <c r="K215" s="15">
        <v>83</v>
      </c>
      <c r="L215" s="15">
        <v>75</v>
      </c>
      <c r="M215" s="15">
        <v>72</v>
      </c>
      <c r="N215" s="15">
        <v>51</v>
      </c>
      <c r="O215" s="15">
        <v>45</v>
      </c>
      <c r="P215" s="15">
        <v>30</v>
      </c>
      <c r="Q215" s="15">
        <v>20</v>
      </c>
      <c r="R215" s="15">
        <v>14</v>
      </c>
      <c r="S215" s="15">
        <v>20</v>
      </c>
      <c r="T215" s="15">
        <f t="shared" si="4"/>
        <v>1151</v>
      </c>
    </row>
    <row r="216" spans="1:20">
      <c r="A216" s="11">
        <v>1393</v>
      </c>
      <c r="B216" s="5" t="s">
        <v>240</v>
      </c>
      <c r="C216" s="15">
        <v>138</v>
      </c>
      <c r="D216" s="15">
        <v>161</v>
      </c>
      <c r="E216" s="15">
        <v>173</v>
      </c>
      <c r="F216" s="15">
        <v>154</v>
      </c>
      <c r="G216" s="15">
        <v>158</v>
      </c>
      <c r="H216" s="15">
        <v>161</v>
      </c>
      <c r="I216" s="15">
        <v>163</v>
      </c>
      <c r="J216" s="15">
        <v>141</v>
      </c>
      <c r="K216" s="15">
        <v>136</v>
      </c>
      <c r="L216" s="15">
        <v>122</v>
      </c>
      <c r="M216" s="15">
        <v>110</v>
      </c>
      <c r="N216" s="15">
        <v>74</v>
      </c>
      <c r="O216" s="15">
        <v>78</v>
      </c>
      <c r="P216" s="15">
        <v>61</v>
      </c>
      <c r="Q216" s="15">
        <v>43</v>
      </c>
      <c r="R216" s="15">
        <v>25</v>
      </c>
      <c r="S216" s="15">
        <v>31</v>
      </c>
      <c r="T216" s="15">
        <f t="shared" si="4"/>
        <v>1929</v>
      </c>
    </row>
    <row r="217" spans="1:20">
      <c r="A217" s="11">
        <v>1394</v>
      </c>
      <c r="B217" s="5" t="s">
        <v>241</v>
      </c>
      <c r="C217" s="15">
        <v>138</v>
      </c>
      <c r="D217" s="15">
        <v>139</v>
      </c>
      <c r="E217" s="15">
        <v>144</v>
      </c>
      <c r="F217" s="15">
        <v>147</v>
      </c>
      <c r="G217" s="15">
        <v>163</v>
      </c>
      <c r="H217" s="15">
        <v>158</v>
      </c>
      <c r="I217" s="15">
        <v>126</v>
      </c>
      <c r="J217" s="15">
        <v>88</v>
      </c>
      <c r="K217" s="15">
        <v>105</v>
      </c>
      <c r="L217" s="15">
        <v>90</v>
      </c>
      <c r="M217" s="15">
        <v>84</v>
      </c>
      <c r="N217" s="15">
        <v>68</v>
      </c>
      <c r="O217" s="15">
        <v>44</v>
      </c>
      <c r="P217" s="15">
        <v>32</v>
      </c>
      <c r="Q217" s="15">
        <v>24</v>
      </c>
      <c r="R217" s="15">
        <v>23</v>
      </c>
      <c r="S217" s="15">
        <v>26</v>
      </c>
      <c r="T217" s="15">
        <f t="shared" si="4"/>
        <v>1599</v>
      </c>
    </row>
    <row r="218" spans="1:20">
      <c r="A218" s="11">
        <v>1395</v>
      </c>
      <c r="B218" s="5" t="s">
        <v>242</v>
      </c>
      <c r="C218" s="15">
        <v>483</v>
      </c>
      <c r="D218" s="15">
        <v>399</v>
      </c>
      <c r="E218" s="15">
        <v>441</v>
      </c>
      <c r="F218" s="15">
        <v>538</v>
      </c>
      <c r="G218" s="15">
        <v>551</v>
      </c>
      <c r="H218" s="15">
        <v>497</v>
      </c>
      <c r="I218" s="15">
        <v>342</v>
      </c>
      <c r="J218" s="15">
        <v>323</v>
      </c>
      <c r="K218" s="15">
        <v>293</v>
      </c>
      <c r="L218" s="15">
        <v>339</v>
      </c>
      <c r="M218" s="15">
        <v>264</v>
      </c>
      <c r="N218" s="15">
        <v>161</v>
      </c>
      <c r="O218" s="15">
        <v>103</v>
      </c>
      <c r="P218" s="15">
        <v>81</v>
      </c>
      <c r="Q218" s="15">
        <v>83</v>
      </c>
      <c r="R218" s="15">
        <v>36</v>
      </c>
      <c r="S218" s="15">
        <v>35</v>
      </c>
      <c r="T218" s="15">
        <f t="shared" si="4"/>
        <v>4969</v>
      </c>
    </row>
    <row r="219" spans="1:20">
      <c r="A219" s="11">
        <v>1397</v>
      </c>
      <c r="B219" s="5" t="s">
        <v>243</v>
      </c>
      <c r="C219" s="15">
        <v>641</v>
      </c>
      <c r="D219" s="15">
        <v>553</v>
      </c>
      <c r="E219" s="15">
        <v>545</v>
      </c>
      <c r="F219" s="15">
        <v>554</v>
      </c>
      <c r="G219" s="15">
        <v>549</v>
      </c>
      <c r="H219" s="15">
        <v>455</v>
      </c>
      <c r="I219" s="15">
        <v>397</v>
      </c>
      <c r="J219" s="15">
        <v>333</v>
      </c>
      <c r="K219" s="15">
        <v>289</v>
      </c>
      <c r="L219" s="15">
        <v>295</v>
      </c>
      <c r="M219" s="15">
        <v>219</v>
      </c>
      <c r="N219" s="15">
        <v>144</v>
      </c>
      <c r="O219" s="15">
        <v>85</v>
      </c>
      <c r="P219" s="15">
        <v>81</v>
      </c>
      <c r="Q219" s="15">
        <v>67</v>
      </c>
      <c r="R219" s="15">
        <v>35</v>
      </c>
      <c r="S219" s="15">
        <v>37</v>
      </c>
      <c r="T219" s="15">
        <f t="shared" si="4"/>
        <v>5279</v>
      </c>
    </row>
    <row r="220" spans="1:20">
      <c r="A220" s="11">
        <v>1398</v>
      </c>
      <c r="B220" s="5" t="s">
        <v>244</v>
      </c>
      <c r="C220" s="15">
        <v>95</v>
      </c>
      <c r="D220" s="15">
        <v>84</v>
      </c>
      <c r="E220" s="15">
        <v>114</v>
      </c>
      <c r="F220" s="15">
        <v>126</v>
      </c>
      <c r="G220" s="15">
        <v>129</v>
      </c>
      <c r="H220" s="15">
        <v>116</v>
      </c>
      <c r="I220" s="15">
        <v>114</v>
      </c>
      <c r="J220" s="15">
        <v>100</v>
      </c>
      <c r="K220" s="15">
        <v>99</v>
      </c>
      <c r="L220" s="15">
        <v>117</v>
      </c>
      <c r="M220" s="15">
        <v>85</v>
      </c>
      <c r="N220" s="15">
        <v>58</v>
      </c>
      <c r="O220" s="15">
        <v>50</v>
      </c>
      <c r="P220" s="15">
        <v>18</v>
      </c>
      <c r="Q220" s="15">
        <v>27</v>
      </c>
      <c r="R220" s="15">
        <v>19</v>
      </c>
      <c r="S220" s="15">
        <v>20</v>
      </c>
      <c r="T220" s="15">
        <f t="shared" si="4"/>
        <v>1371</v>
      </c>
    </row>
    <row r="221" spans="1:20">
      <c r="A221" s="11">
        <v>1399</v>
      </c>
      <c r="B221" s="5" t="s">
        <v>245</v>
      </c>
      <c r="C221" s="15">
        <v>53</v>
      </c>
      <c r="D221" s="15">
        <v>51</v>
      </c>
      <c r="E221" s="15">
        <v>65</v>
      </c>
      <c r="F221" s="15">
        <v>58</v>
      </c>
      <c r="G221" s="15">
        <v>55</v>
      </c>
      <c r="H221" s="15">
        <v>58</v>
      </c>
      <c r="I221" s="15">
        <v>44</v>
      </c>
      <c r="J221" s="15">
        <v>53</v>
      </c>
      <c r="K221" s="15">
        <v>51</v>
      </c>
      <c r="L221" s="15">
        <v>43</v>
      </c>
      <c r="M221" s="15">
        <v>22</v>
      </c>
      <c r="N221" s="15">
        <v>14</v>
      </c>
      <c r="O221" s="15">
        <v>13</v>
      </c>
      <c r="P221" s="15">
        <v>13</v>
      </c>
      <c r="Q221" s="15">
        <v>3</v>
      </c>
      <c r="R221" s="15">
        <v>4</v>
      </c>
      <c r="S221" s="15">
        <v>7</v>
      </c>
      <c r="T221" s="15">
        <f t="shared" si="4"/>
        <v>607</v>
      </c>
    </row>
    <row r="222" spans="1:20">
      <c r="A222" s="11">
        <v>1401</v>
      </c>
      <c r="B222" s="5" t="s">
        <v>247</v>
      </c>
      <c r="C222" s="15">
        <v>1055</v>
      </c>
      <c r="D222" s="15">
        <v>975</v>
      </c>
      <c r="E222" s="15">
        <v>1078</v>
      </c>
      <c r="F222" s="15">
        <v>1144</v>
      </c>
      <c r="G222" s="15">
        <v>1117</v>
      </c>
      <c r="H222" s="15">
        <v>1131</v>
      </c>
      <c r="I222" s="15">
        <v>973</v>
      </c>
      <c r="J222" s="15">
        <v>794</v>
      </c>
      <c r="K222" s="15">
        <v>683</v>
      </c>
      <c r="L222" s="15">
        <v>735</v>
      </c>
      <c r="M222" s="15">
        <v>670</v>
      </c>
      <c r="N222" s="15">
        <v>532</v>
      </c>
      <c r="O222" s="15">
        <v>360</v>
      </c>
      <c r="P222" s="15">
        <v>262</v>
      </c>
      <c r="Q222" s="15">
        <v>193</v>
      </c>
      <c r="R222" s="15">
        <v>132</v>
      </c>
      <c r="S222" s="15">
        <v>111</v>
      </c>
      <c r="T222" s="15">
        <f t="shared" si="4"/>
        <v>11945</v>
      </c>
    </row>
    <row r="223" spans="1:20">
      <c r="A223" s="11">
        <v>1402</v>
      </c>
      <c r="B223" s="5" t="s">
        <v>248</v>
      </c>
      <c r="C223" s="15">
        <v>562</v>
      </c>
      <c r="D223" s="15">
        <v>549</v>
      </c>
      <c r="E223" s="15">
        <v>579</v>
      </c>
      <c r="F223" s="15">
        <v>630</v>
      </c>
      <c r="G223" s="15">
        <v>589</v>
      </c>
      <c r="H223" s="15">
        <v>615</v>
      </c>
      <c r="I223" s="15">
        <v>533</v>
      </c>
      <c r="J223" s="15">
        <v>477</v>
      </c>
      <c r="K223" s="15">
        <v>395</v>
      </c>
      <c r="L223" s="15">
        <v>365</v>
      </c>
      <c r="M223" s="15">
        <v>396</v>
      </c>
      <c r="N223" s="15">
        <v>341</v>
      </c>
      <c r="O223" s="15">
        <v>201</v>
      </c>
      <c r="P223" s="15">
        <v>173</v>
      </c>
      <c r="Q223" s="15">
        <v>116</v>
      </c>
      <c r="R223" s="15">
        <v>73</v>
      </c>
      <c r="S223" s="15">
        <v>90</v>
      </c>
      <c r="T223" s="15">
        <f t="shared" si="4"/>
        <v>6684</v>
      </c>
    </row>
    <row r="224" spans="1:20">
      <c r="A224" s="11">
        <v>1403</v>
      </c>
      <c r="B224" s="5" t="s">
        <v>249</v>
      </c>
      <c r="C224" s="15">
        <v>1210</v>
      </c>
      <c r="D224" s="15">
        <v>1070</v>
      </c>
      <c r="E224" s="15">
        <v>1261</v>
      </c>
      <c r="F224" s="15">
        <v>1337</v>
      </c>
      <c r="G224" s="15">
        <v>1255</v>
      </c>
      <c r="H224" s="15">
        <v>1153</v>
      </c>
      <c r="I224" s="15">
        <v>960</v>
      </c>
      <c r="J224" s="15">
        <v>808</v>
      </c>
      <c r="K224" s="15">
        <v>745</v>
      </c>
      <c r="L224" s="15">
        <v>708</v>
      </c>
      <c r="M224" s="15">
        <v>715</v>
      </c>
      <c r="N224" s="15">
        <v>526</v>
      </c>
      <c r="O224" s="15">
        <v>325</v>
      </c>
      <c r="P224" s="15">
        <v>255</v>
      </c>
      <c r="Q224" s="15">
        <v>202</v>
      </c>
      <c r="R224" s="15">
        <v>137</v>
      </c>
      <c r="S224" s="15">
        <v>122</v>
      </c>
      <c r="T224" s="15">
        <f t="shared" si="4"/>
        <v>12789</v>
      </c>
    </row>
    <row r="225" spans="1:20">
      <c r="A225" s="11">
        <v>1404</v>
      </c>
      <c r="B225" s="5" t="s">
        <v>250</v>
      </c>
      <c r="C225" s="15">
        <v>621</v>
      </c>
      <c r="D225" s="15">
        <v>553</v>
      </c>
      <c r="E225" s="15">
        <v>580</v>
      </c>
      <c r="F225" s="15">
        <v>630</v>
      </c>
      <c r="G225" s="15">
        <v>678</v>
      </c>
      <c r="H225" s="15">
        <v>575</v>
      </c>
      <c r="I225" s="15">
        <v>440</v>
      </c>
      <c r="J225" s="15">
        <v>401</v>
      </c>
      <c r="K225" s="15">
        <v>381</v>
      </c>
      <c r="L225" s="15">
        <v>405</v>
      </c>
      <c r="M225" s="15">
        <v>353</v>
      </c>
      <c r="N225" s="15">
        <v>263</v>
      </c>
      <c r="O225" s="15">
        <v>186</v>
      </c>
      <c r="P225" s="15">
        <v>142</v>
      </c>
      <c r="Q225" s="15">
        <v>90</v>
      </c>
      <c r="R225" s="15">
        <v>81</v>
      </c>
      <c r="S225" s="15">
        <v>62</v>
      </c>
      <c r="T225" s="15">
        <f t="shared" si="4"/>
        <v>6441</v>
      </c>
    </row>
    <row r="226" spans="1:20">
      <c r="A226" s="11">
        <v>1405</v>
      </c>
      <c r="B226" s="5" t="s">
        <v>251</v>
      </c>
      <c r="C226" s="15">
        <v>736</v>
      </c>
      <c r="D226" s="15">
        <v>662</v>
      </c>
      <c r="E226" s="15">
        <v>664</v>
      </c>
      <c r="F226" s="15">
        <v>757</v>
      </c>
      <c r="G226" s="15">
        <v>790</v>
      </c>
      <c r="H226" s="15">
        <v>751</v>
      </c>
      <c r="I226" s="15">
        <v>609</v>
      </c>
      <c r="J226" s="15">
        <v>555</v>
      </c>
      <c r="K226" s="15">
        <v>464</v>
      </c>
      <c r="L226" s="15">
        <v>463</v>
      </c>
      <c r="M226" s="15">
        <v>419</v>
      </c>
      <c r="N226" s="15">
        <v>360</v>
      </c>
      <c r="O226" s="15">
        <v>244</v>
      </c>
      <c r="P226" s="15">
        <v>173</v>
      </c>
      <c r="Q226" s="15">
        <v>105</v>
      </c>
      <c r="R226" s="15">
        <v>90</v>
      </c>
      <c r="S226" s="15">
        <v>86</v>
      </c>
      <c r="T226" s="15">
        <f t="shared" si="4"/>
        <v>7928</v>
      </c>
    </row>
    <row r="227" spans="1:20">
      <c r="A227" s="11">
        <v>1406</v>
      </c>
      <c r="B227" s="5" t="s">
        <v>252</v>
      </c>
      <c r="C227" s="15">
        <v>951</v>
      </c>
      <c r="D227" s="15">
        <v>862</v>
      </c>
      <c r="E227" s="15">
        <v>919</v>
      </c>
      <c r="F227" s="15">
        <v>949</v>
      </c>
      <c r="G227" s="15">
        <v>1017</v>
      </c>
      <c r="H227" s="15">
        <v>955</v>
      </c>
      <c r="I227" s="15">
        <v>738</v>
      </c>
      <c r="J227" s="15">
        <v>610</v>
      </c>
      <c r="K227" s="15">
        <v>590</v>
      </c>
      <c r="L227" s="15">
        <v>589</v>
      </c>
      <c r="M227" s="15">
        <v>541</v>
      </c>
      <c r="N227" s="15">
        <v>427</v>
      </c>
      <c r="O227" s="15">
        <v>289</v>
      </c>
      <c r="P227" s="15">
        <v>187</v>
      </c>
      <c r="Q227" s="15">
        <v>165</v>
      </c>
      <c r="R227" s="15">
        <v>96</v>
      </c>
      <c r="S227" s="15">
        <v>116</v>
      </c>
      <c r="T227" s="15">
        <f t="shared" si="4"/>
        <v>10001</v>
      </c>
    </row>
    <row r="228" spans="1:20">
      <c r="A228" s="11">
        <v>1495</v>
      </c>
      <c r="B228" s="5" t="s">
        <v>253</v>
      </c>
      <c r="C228" s="15">
        <v>281</v>
      </c>
      <c r="D228" s="15">
        <v>287</v>
      </c>
      <c r="E228" s="15">
        <v>299</v>
      </c>
      <c r="F228" s="15">
        <v>340</v>
      </c>
      <c r="G228" s="15">
        <v>274</v>
      </c>
      <c r="H228" s="15">
        <v>303</v>
      </c>
      <c r="I228" s="15">
        <v>279</v>
      </c>
      <c r="J228" s="15">
        <v>282</v>
      </c>
      <c r="K228" s="15">
        <v>253</v>
      </c>
      <c r="L228" s="15">
        <v>218</v>
      </c>
      <c r="M228" s="15">
        <v>160</v>
      </c>
      <c r="N228" s="15">
        <v>112</v>
      </c>
      <c r="O228" s="15">
        <v>68</v>
      </c>
      <c r="P228" s="15">
        <v>54</v>
      </c>
      <c r="Q228" s="15">
        <v>52</v>
      </c>
      <c r="R228" s="15">
        <v>30</v>
      </c>
      <c r="S228" s="15">
        <v>24</v>
      </c>
      <c r="T228" s="15">
        <f t="shared" si="4"/>
        <v>3316</v>
      </c>
    </row>
    <row r="229" spans="1:20">
      <c r="A229" s="11">
        <v>1496</v>
      </c>
      <c r="B229" s="5" t="s">
        <v>254</v>
      </c>
      <c r="C229" s="15">
        <v>136</v>
      </c>
      <c r="D229" s="15">
        <v>106</v>
      </c>
      <c r="E229" s="15">
        <v>134</v>
      </c>
      <c r="F229" s="15">
        <v>150</v>
      </c>
      <c r="G229" s="15">
        <v>155</v>
      </c>
      <c r="H229" s="15">
        <v>125</v>
      </c>
      <c r="I229" s="15">
        <v>120</v>
      </c>
      <c r="J229" s="15">
        <v>110</v>
      </c>
      <c r="K229" s="15">
        <v>85</v>
      </c>
      <c r="L229" s="15">
        <v>91</v>
      </c>
      <c r="M229" s="15">
        <v>72</v>
      </c>
      <c r="N229" s="15">
        <v>51</v>
      </c>
      <c r="O229" s="15">
        <v>27</v>
      </c>
      <c r="P229" s="15">
        <v>19</v>
      </c>
      <c r="Q229" s="15">
        <v>26</v>
      </c>
      <c r="R229" s="15">
        <v>13</v>
      </c>
      <c r="S229" s="15">
        <v>8</v>
      </c>
      <c r="T229" s="15">
        <f t="shared" si="4"/>
        <v>1428</v>
      </c>
    </row>
    <row r="230" spans="1:20">
      <c r="A230" s="11">
        <v>1498</v>
      </c>
      <c r="B230" s="5" t="s">
        <v>255</v>
      </c>
      <c r="C230" s="15">
        <v>1016</v>
      </c>
      <c r="D230" s="15">
        <v>905</v>
      </c>
      <c r="E230" s="15">
        <v>981</v>
      </c>
      <c r="F230" s="15">
        <v>1154</v>
      </c>
      <c r="G230" s="15">
        <v>1145</v>
      </c>
      <c r="H230" s="15">
        <v>908</v>
      </c>
      <c r="I230" s="15">
        <v>635</v>
      </c>
      <c r="J230" s="15">
        <v>709</v>
      </c>
      <c r="K230" s="15">
        <v>854</v>
      </c>
      <c r="L230" s="15">
        <v>770</v>
      </c>
      <c r="M230" s="15">
        <v>484</v>
      </c>
      <c r="N230" s="15">
        <v>299</v>
      </c>
      <c r="O230" s="15">
        <v>173</v>
      </c>
      <c r="P230" s="15">
        <v>145</v>
      </c>
      <c r="Q230" s="15">
        <v>140</v>
      </c>
      <c r="R230" s="15">
        <v>76</v>
      </c>
      <c r="S230" s="15">
        <v>81</v>
      </c>
      <c r="T230" s="15">
        <f t="shared" si="4"/>
        <v>10475</v>
      </c>
    </row>
    <row r="231" spans="1:20">
      <c r="A231" s="11">
        <v>1499</v>
      </c>
      <c r="B231" s="5" t="s">
        <v>256</v>
      </c>
      <c r="C231" s="15">
        <v>411</v>
      </c>
      <c r="D231" s="15">
        <v>370</v>
      </c>
      <c r="E231" s="15">
        <v>434</v>
      </c>
      <c r="F231" s="15">
        <v>420</v>
      </c>
      <c r="G231" s="15">
        <v>398</v>
      </c>
      <c r="H231" s="15">
        <v>336</v>
      </c>
      <c r="I231" s="15">
        <v>322</v>
      </c>
      <c r="J231" s="15">
        <v>299</v>
      </c>
      <c r="K231" s="15">
        <v>309</v>
      </c>
      <c r="L231" s="15">
        <v>255</v>
      </c>
      <c r="M231" s="15">
        <v>180</v>
      </c>
      <c r="N231" s="15">
        <v>122</v>
      </c>
      <c r="O231" s="15">
        <v>80</v>
      </c>
      <c r="P231" s="15">
        <v>58</v>
      </c>
      <c r="Q231" s="15">
        <v>48</v>
      </c>
      <c r="R231" s="15">
        <v>26</v>
      </c>
      <c r="S231" s="15">
        <v>34</v>
      </c>
      <c r="T231" s="15">
        <f t="shared" si="4"/>
        <v>4102</v>
      </c>
    </row>
    <row r="232" spans="1:20">
      <c r="A232" s="11">
        <v>1501</v>
      </c>
      <c r="B232" s="5" t="s">
        <v>258</v>
      </c>
      <c r="C232" s="15">
        <v>692</v>
      </c>
      <c r="D232" s="15">
        <v>608</v>
      </c>
      <c r="E232" s="15">
        <v>635</v>
      </c>
      <c r="F232" s="15">
        <v>637</v>
      </c>
      <c r="G232" s="15">
        <v>630</v>
      </c>
      <c r="H232" s="15">
        <v>599</v>
      </c>
      <c r="I232" s="15">
        <v>483</v>
      </c>
      <c r="J232" s="15">
        <v>408</v>
      </c>
      <c r="K232" s="15">
        <v>305</v>
      </c>
      <c r="L232" s="15">
        <v>293</v>
      </c>
      <c r="M232" s="15">
        <v>254</v>
      </c>
      <c r="N232" s="15">
        <v>213</v>
      </c>
      <c r="O232" s="15">
        <v>173</v>
      </c>
      <c r="P232" s="15">
        <v>129</v>
      </c>
      <c r="Q232" s="15">
        <v>82</v>
      </c>
      <c r="R232" s="15">
        <v>58</v>
      </c>
      <c r="S232" s="15">
        <v>53</v>
      </c>
      <c r="T232" s="15">
        <f t="shared" si="4"/>
        <v>6252</v>
      </c>
    </row>
    <row r="233" spans="1:20">
      <c r="A233" s="11">
        <v>1502</v>
      </c>
      <c r="B233" s="5" t="s">
        <v>259</v>
      </c>
      <c r="C233" s="15">
        <v>847</v>
      </c>
      <c r="D233" s="15">
        <v>774</v>
      </c>
      <c r="E233" s="15">
        <v>819</v>
      </c>
      <c r="F233" s="15">
        <v>866</v>
      </c>
      <c r="G233" s="15">
        <v>860</v>
      </c>
      <c r="H233" s="15">
        <v>761</v>
      </c>
      <c r="I233" s="15">
        <v>652</v>
      </c>
      <c r="J233" s="15">
        <v>556</v>
      </c>
      <c r="K233" s="15">
        <v>480</v>
      </c>
      <c r="L233" s="15">
        <v>462</v>
      </c>
      <c r="M233" s="15">
        <v>415</v>
      </c>
      <c r="N233" s="15">
        <v>358</v>
      </c>
      <c r="O233" s="15">
        <v>238</v>
      </c>
      <c r="P233" s="15">
        <v>163</v>
      </c>
      <c r="Q233" s="15">
        <v>144</v>
      </c>
      <c r="R233" s="15">
        <v>76</v>
      </c>
      <c r="S233" s="15">
        <v>91</v>
      </c>
      <c r="T233" s="15">
        <f t="shared" si="4"/>
        <v>8562</v>
      </c>
    </row>
    <row r="234" spans="1:20">
      <c r="A234" s="11">
        <v>1503</v>
      </c>
      <c r="B234" s="5" t="s">
        <v>260</v>
      </c>
      <c r="C234" s="15">
        <v>425</v>
      </c>
      <c r="D234" s="15">
        <v>421</v>
      </c>
      <c r="E234" s="15">
        <v>416</v>
      </c>
      <c r="F234" s="15">
        <v>420</v>
      </c>
      <c r="G234" s="15">
        <v>478</v>
      </c>
      <c r="H234" s="15">
        <v>446</v>
      </c>
      <c r="I234" s="15">
        <v>346</v>
      </c>
      <c r="J234" s="15">
        <v>311</v>
      </c>
      <c r="K234" s="15">
        <v>259</v>
      </c>
      <c r="L234" s="15">
        <v>287</v>
      </c>
      <c r="M234" s="15">
        <v>226</v>
      </c>
      <c r="N234" s="15">
        <v>181</v>
      </c>
      <c r="O234" s="15">
        <v>119</v>
      </c>
      <c r="P234" s="15">
        <v>80</v>
      </c>
      <c r="Q234" s="15">
        <v>81</v>
      </c>
      <c r="R234" s="15">
        <v>54</v>
      </c>
      <c r="S234" s="15">
        <v>46</v>
      </c>
      <c r="T234" s="15">
        <f t="shared" si="4"/>
        <v>4596</v>
      </c>
    </row>
    <row r="235" spans="1:20">
      <c r="A235" s="11">
        <v>1504</v>
      </c>
      <c r="B235" s="5" t="s">
        <v>261</v>
      </c>
      <c r="C235" s="15">
        <v>826</v>
      </c>
      <c r="D235" s="15">
        <v>794</v>
      </c>
      <c r="E235" s="15">
        <v>857</v>
      </c>
      <c r="F235" s="15">
        <v>972</v>
      </c>
      <c r="G235" s="15">
        <v>920</v>
      </c>
      <c r="H235" s="15">
        <v>764</v>
      </c>
      <c r="I235" s="15">
        <v>666</v>
      </c>
      <c r="J235" s="15">
        <v>594</v>
      </c>
      <c r="K235" s="15">
        <v>546</v>
      </c>
      <c r="L235" s="15">
        <v>611</v>
      </c>
      <c r="M235" s="15">
        <v>487</v>
      </c>
      <c r="N235" s="15">
        <v>377</v>
      </c>
      <c r="O235" s="15">
        <v>230</v>
      </c>
      <c r="P235" s="15">
        <v>179</v>
      </c>
      <c r="Q235" s="15">
        <v>132</v>
      </c>
      <c r="R235" s="15">
        <v>84</v>
      </c>
      <c r="S235" s="15">
        <v>91</v>
      </c>
      <c r="T235" s="15">
        <f t="shared" si="4"/>
        <v>9130</v>
      </c>
    </row>
    <row r="236" spans="1:20">
      <c r="A236" s="11">
        <v>1596</v>
      </c>
      <c r="B236" s="5" t="s">
        <v>262</v>
      </c>
      <c r="C236" s="15">
        <v>356</v>
      </c>
      <c r="D236" s="15">
        <v>319</v>
      </c>
      <c r="E236" s="15">
        <v>389</v>
      </c>
      <c r="F236" s="15">
        <v>503</v>
      </c>
      <c r="G236" s="15">
        <v>511</v>
      </c>
      <c r="H236" s="15">
        <v>449</v>
      </c>
      <c r="I236" s="15">
        <v>342</v>
      </c>
      <c r="J236" s="15">
        <v>347</v>
      </c>
      <c r="K236" s="15">
        <v>354</v>
      </c>
      <c r="L236" s="15">
        <v>374</v>
      </c>
      <c r="M236" s="15">
        <v>334</v>
      </c>
      <c r="N236" s="15">
        <v>260</v>
      </c>
      <c r="O236" s="15">
        <v>162</v>
      </c>
      <c r="P236" s="15">
        <v>113</v>
      </c>
      <c r="Q236" s="15">
        <v>111</v>
      </c>
      <c r="R236" s="15">
        <v>62</v>
      </c>
      <c r="S236" s="15">
        <v>72</v>
      </c>
      <c r="T236" s="15">
        <f t="shared" si="4"/>
        <v>5058</v>
      </c>
    </row>
    <row r="237" spans="1:20">
      <c r="A237" s="11">
        <v>1598</v>
      </c>
      <c r="B237" s="5" t="s">
        <v>263</v>
      </c>
      <c r="C237" s="15">
        <v>1313</v>
      </c>
      <c r="D237" s="15">
        <v>1175</v>
      </c>
      <c r="E237" s="15">
        <v>1143</v>
      </c>
      <c r="F237" s="15">
        <v>1295</v>
      </c>
      <c r="G237" s="15">
        <v>1400</v>
      </c>
      <c r="H237" s="15">
        <v>1174</v>
      </c>
      <c r="I237" s="15">
        <v>828</v>
      </c>
      <c r="J237" s="15">
        <v>675</v>
      </c>
      <c r="K237" s="15">
        <v>731</v>
      </c>
      <c r="L237" s="15">
        <v>777</v>
      </c>
      <c r="M237" s="15">
        <v>627</v>
      </c>
      <c r="N237" s="15">
        <v>388</v>
      </c>
      <c r="O237" s="15">
        <v>262</v>
      </c>
      <c r="P237" s="15">
        <v>172</v>
      </c>
      <c r="Q237" s="15">
        <v>141</v>
      </c>
      <c r="R237" s="15">
        <v>89</v>
      </c>
      <c r="S237" s="15">
        <v>86</v>
      </c>
      <c r="T237" s="15">
        <f t="shared" si="4"/>
        <v>12276</v>
      </c>
    </row>
    <row r="238" spans="1:20">
      <c r="A238" s="11">
        <v>1599</v>
      </c>
      <c r="B238" s="5" t="s">
        <v>264</v>
      </c>
      <c r="C238" s="15">
        <v>401</v>
      </c>
      <c r="D238" s="15">
        <v>477</v>
      </c>
      <c r="E238" s="15">
        <v>494</v>
      </c>
      <c r="F238" s="15">
        <v>512</v>
      </c>
      <c r="G238" s="15">
        <v>463</v>
      </c>
      <c r="H238" s="15">
        <v>442</v>
      </c>
      <c r="I238" s="15">
        <v>535</v>
      </c>
      <c r="J238" s="15">
        <v>547</v>
      </c>
      <c r="K238" s="15">
        <v>473</v>
      </c>
      <c r="L238" s="15">
        <v>342</v>
      </c>
      <c r="M238" s="15">
        <v>242</v>
      </c>
      <c r="N238" s="15">
        <v>187</v>
      </c>
      <c r="O238" s="15">
        <v>150</v>
      </c>
      <c r="P238" s="15">
        <v>96</v>
      </c>
      <c r="Q238" s="15">
        <v>70</v>
      </c>
      <c r="R238" s="15">
        <v>54</v>
      </c>
      <c r="S238" s="15">
        <v>43</v>
      </c>
      <c r="T238" s="15">
        <f t="shared" si="4"/>
        <v>5528</v>
      </c>
    </row>
    <row r="239" spans="1:20">
      <c r="A239" s="11">
        <v>1601</v>
      </c>
      <c r="B239" s="5" t="s">
        <v>266</v>
      </c>
      <c r="C239" s="15">
        <v>876</v>
      </c>
      <c r="D239" s="15">
        <v>843</v>
      </c>
      <c r="E239" s="15">
        <v>963</v>
      </c>
      <c r="F239" s="15">
        <v>1087</v>
      </c>
      <c r="G239" s="15">
        <v>983</v>
      </c>
      <c r="H239" s="15">
        <v>915</v>
      </c>
      <c r="I239" s="15">
        <v>800</v>
      </c>
      <c r="J239" s="15">
        <v>847</v>
      </c>
      <c r="K239" s="15">
        <v>856</v>
      </c>
      <c r="L239" s="15">
        <v>728</v>
      </c>
      <c r="M239" s="15">
        <v>544</v>
      </c>
      <c r="N239" s="15">
        <v>431</v>
      </c>
      <c r="O239" s="15">
        <v>383</v>
      </c>
      <c r="P239" s="15">
        <v>347</v>
      </c>
      <c r="Q239" s="15">
        <v>301</v>
      </c>
      <c r="R239" s="15">
        <v>215</v>
      </c>
      <c r="S239" s="15">
        <v>212</v>
      </c>
      <c r="T239" s="15">
        <f t="shared" si="4"/>
        <v>11331</v>
      </c>
    </row>
    <row r="240" spans="1:20">
      <c r="A240" s="11">
        <v>1602</v>
      </c>
      <c r="B240" s="5" t="s">
        <v>267</v>
      </c>
      <c r="C240" s="15">
        <v>512</v>
      </c>
      <c r="D240" s="15">
        <v>522</v>
      </c>
      <c r="E240" s="15">
        <v>600</v>
      </c>
      <c r="F240" s="15">
        <v>645</v>
      </c>
      <c r="G240" s="15">
        <v>629</v>
      </c>
      <c r="H240" s="15">
        <v>565</v>
      </c>
      <c r="I240" s="15">
        <v>465</v>
      </c>
      <c r="J240" s="15">
        <v>543</v>
      </c>
      <c r="K240" s="15">
        <v>546</v>
      </c>
      <c r="L240" s="15">
        <v>505</v>
      </c>
      <c r="M240" s="15">
        <v>369</v>
      </c>
      <c r="N240" s="15">
        <v>300</v>
      </c>
      <c r="O240" s="15">
        <v>241</v>
      </c>
      <c r="P240" s="15">
        <v>211</v>
      </c>
      <c r="Q240" s="15">
        <v>195</v>
      </c>
      <c r="R240" s="15">
        <v>131</v>
      </c>
      <c r="S240" s="15">
        <v>130</v>
      </c>
      <c r="T240" s="15">
        <f t="shared" si="4"/>
        <v>7109</v>
      </c>
    </row>
    <row r="241" spans="1:20">
      <c r="A241" s="11">
        <v>1603</v>
      </c>
      <c r="B241" s="5" t="s">
        <v>268</v>
      </c>
      <c r="C241" s="15">
        <v>634</v>
      </c>
      <c r="D241" s="15">
        <v>655</v>
      </c>
      <c r="E241" s="15">
        <v>798</v>
      </c>
      <c r="F241" s="15">
        <v>884</v>
      </c>
      <c r="G241" s="15">
        <v>790</v>
      </c>
      <c r="H241" s="15">
        <v>772</v>
      </c>
      <c r="I241" s="15">
        <v>640</v>
      </c>
      <c r="J241" s="15">
        <v>657</v>
      </c>
      <c r="K241" s="15">
        <v>715</v>
      </c>
      <c r="L241" s="15">
        <v>604</v>
      </c>
      <c r="M241" s="15">
        <v>449</v>
      </c>
      <c r="N241" s="15">
        <v>321</v>
      </c>
      <c r="O241" s="15">
        <v>301</v>
      </c>
      <c r="P241" s="15">
        <v>287</v>
      </c>
      <c r="Q241" s="15">
        <v>254</v>
      </c>
      <c r="R241" s="15">
        <v>153</v>
      </c>
      <c r="S241" s="15">
        <v>167</v>
      </c>
      <c r="T241" s="15">
        <f t="shared" si="4"/>
        <v>9081</v>
      </c>
    </row>
    <row r="242" spans="1:20">
      <c r="A242" s="11">
        <v>1604</v>
      </c>
      <c r="B242" s="5" t="s">
        <v>269</v>
      </c>
      <c r="C242" s="15">
        <v>845</v>
      </c>
      <c r="D242" s="15">
        <v>799</v>
      </c>
      <c r="E242" s="15">
        <v>973</v>
      </c>
      <c r="F242" s="15">
        <v>1030</v>
      </c>
      <c r="G242" s="15">
        <v>922</v>
      </c>
      <c r="H242" s="15">
        <v>826</v>
      </c>
      <c r="I242" s="15">
        <v>806</v>
      </c>
      <c r="J242" s="15">
        <v>829</v>
      </c>
      <c r="K242" s="15">
        <v>818</v>
      </c>
      <c r="L242" s="15">
        <v>672</v>
      </c>
      <c r="M242" s="15">
        <v>467</v>
      </c>
      <c r="N242" s="15">
        <v>423</v>
      </c>
      <c r="O242" s="15">
        <v>336</v>
      </c>
      <c r="P242" s="15">
        <v>328</v>
      </c>
      <c r="Q242" s="15">
        <v>252</v>
      </c>
      <c r="R242" s="15">
        <v>188</v>
      </c>
      <c r="S242" s="15">
        <v>168</v>
      </c>
      <c r="T242" s="15">
        <f t="shared" si="4"/>
        <v>10682</v>
      </c>
    </row>
    <row r="243" spans="1:20">
      <c r="A243" s="11">
        <v>1605</v>
      </c>
      <c r="B243" s="5" t="s">
        <v>270</v>
      </c>
      <c r="C243" s="15">
        <v>80</v>
      </c>
      <c r="D243" s="15">
        <v>87</v>
      </c>
      <c r="E243" s="15">
        <v>77</v>
      </c>
      <c r="F243" s="15">
        <v>82</v>
      </c>
      <c r="G243" s="15">
        <v>74</v>
      </c>
      <c r="H243" s="15">
        <v>90</v>
      </c>
      <c r="I243" s="15">
        <v>71</v>
      </c>
      <c r="J243" s="15">
        <v>66</v>
      </c>
      <c r="K243" s="15">
        <v>60</v>
      </c>
      <c r="L243" s="15">
        <v>44</v>
      </c>
      <c r="M243" s="15">
        <v>57</v>
      </c>
      <c r="N243" s="15">
        <v>51</v>
      </c>
      <c r="O243" s="15">
        <v>23</v>
      </c>
      <c r="P243" s="15">
        <v>22</v>
      </c>
      <c r="Q243" s="15">
        <v>18</v>
      </c>
      <c r="R243" s="15">
        <v>16</v>
      </c>
      <c r="S243" s="15">
        <v>11</v>
      </c>
      <c r="T243" s="15">
        <f t="shared" si="4"/>
        <v>929</v>
      </c>
    </row>
    <row r="244" spans="1:20">
      <c r="A244" s="11">
        <v>1697</v>
      </c>
      <c r="B244" s="5" t="s">
        <v>271</v>
      </c>
      <c r="C244" s="15">
        <v>10</v>
      </c>
      <c r="D244" s="15">
        <v>6</v>
      </c>
      <c r="E244" s="15">
        <v>4</v>
      </c>
      <c r="F244" s="15">
        <v>13</v>
      </c>
      <c r="G244" s="15">
        <v>8</v>
      </c>
      <c r="H244" s="15">
        <v>9</v>
      </c>
      <c r="I244" s="15">
        <v>3</v>
      </c>
      <c r="J244" s="15">
        <v>1</v>
      </c>
      <c r="K244" s="15">
        <v>5</v>
      </c>
      <c r="L244" s="15">
        <v>3</v>
      </c>
      <c r="M244" s="15">
        <v>5</v>
      </c>
      <c r="N244" s="15">
        <v>5</v>
      </c>
      <c r="O244" s="15">
        <v>4</v>
      </c>
      <c r="P244" s="15">
        <v>2</v>
      </c>
      <c r="Q244" s="15">
        <v>1</v>
      </c>
      <c r="R244" s="15" t="s">
        <v>33</v>
      </c>
      <c r="S244" s="15" t="s">
        <v>33</v>
      </c>
      <c r="T244" s="15">
        <f t="shared" si="4"/>
        <v>79</v>
      </c>
    </row>
    <row r="245" spans="1:20">
      <c r="A245" s="11">
        <v>1698</v>
      </c>
      <c r="B245" s="5" t="s">
        <v>272</v>
      </c>
      <c r="C245" s="15" t="s">
        <v>33</v>
      </c>
      <c r="D245" s="15">
        <v>1</v>
      </c>
      <c r="E245" s="15" t="s">
        <v>33</v>
      </c>
      <c r="F245" s="15">
        <v>4</v>
      </c>
      <c r="G245" s="15" t="s">
        <v>33</v>
      </c>
      <c r="H245" s="15" t="s">
        <v>33</v>
      </c>
      <c r="I245" s="15">
        <v>1</v>
      </c>
      <c r="J245" s="15">
        <v>1</v>
      </c>
      <c r="K245" s="15">
        <v>2</v>
      </c>
      <c r="L245" s="15">
        <v>1</v>
      </c>
      <c r="M245" s="15" t="s">
        <v>33</v>
      </c>
      <c r="N245" s="15" t="s">
        <v>33</v>
      </c>
      <c r="O245" s="15">
        <v>1</v>
      </c>
      <c r="P245" s="15" t="s">
        <v>33</v>
      </c>
      <c r="Q245" s="15" t="s">
        <v>33</v>
      </c>
      <c r="R245" s="15" t="s">
        <v>33</v>
      </c>
      <c r="S245" s="15" t="s">
        <v>33</v>
      </c>
      <c r="T245" s="15">
        <f t="shared" si="4"/>
        <v>11</v>
      </c>
    </row>
    <row r="246" spans="1:20">
      <c r="A246" s="11">
        <v>1701</v>
      </c>
      <c r="B246" s="5" t="s">
        <v>496</v>
      </c>
      <c r="C246" s="15" t="s">
        <v>33</v>
      </c>
      <c r="D246" s="15" t="s">
        <v>33</v>
      </c>
      <c r="E246" s="15" t="s">
        <v>33</v>
      </c>
      <c r="F246" s="15" t="s">
        <v>33</v>
      </c>
      <c r="G246" s="15">
        <v>1</v>
      </c>
      <c r="H246" s="15" t="s">
        <v>33</v>
      </c>
      <c r="I246" s="15" t="s">
        <v>33</v>
      </c>
      <c r="J246" s="15" t="s">
        <v>33</v>
      </c>
      <c r="K246" s="15" t="s">
        <v>33</v>
      </c>
      <c r="L246" s="15" t="s">
        <v>33</v>
      </c>
      <c r="M246" s="15" t="s">
        <v>33</v>
      </c>
      <c r="N246" s="15" t="s">
        <v>33</v>
      </c>
      <c r="O246" s="15" t="s">
        <v>33</v>
      </c>
      <c r="P246" s="15" t="s">
        <v>33</v>
      </c>
      <c r="Q246" s="15" t="s">
        <v>33</v>
      </c>
      <c r="R246" s="15" t="s">
        <v>33</v>
      </c>
      <c r="S246" s="15" t="s">
        <v>33</v>
      </c>
      <c r="T246" s="15">
        <f t="shared" si="4"/>
        <v>1</v>
      </c>
    </row>
    <row r="247" spans="1:20">
      <c r="A247" s="11" t="s">
        <v>274</v>
      </c>
      <c r="B247" s="5" t="s">
        <v>275</v>
      </c>
      <c r="C247" s="15">
        <v>1</v>
      </c>
      <c r="D247" s="15">
        <v>2</v>
      </c>
      <c r="E247" s="15" t="s">
        <v>33</v>
      </c>
      <c r="F247" s="15">
        <v>3</v>
      </c>
      <c r="G247" s="15">
        <v>1</v>
      </c>
      <c r="H247" s="15">
        <v>1</v>
      </c>
      <c r="I247" s="15">
        <v>2</v>
      </c>
      <c r="J247" s="15">
        <v>3</v>
      </c>
      <c r="K247" s="15">
        <v>2</v>
      </c>
      <c r="L247" s="15">
        <v>2</v>
      </c>
      <c r="M247" s="15">
        <v>2</v>
      </c>
      <c r="N247" s="15">
        <v>4</v>
      </c>
      <c r="O247" s="15">
        <v>1</v>
      </c>
      <c r="P247" s="15">
        <v>1</v>
      </c>
      <c r="Q247" s="15" t="s">
        <v>33</v>
      </c>
      <c r="R247" s="15">
        <v>3</v>
      </c>
      <c r="S247" s="15">
        <v>1</v>
      </c>
      <c r="T247" s="15">
        <f t="shared" si="4"/>
        <v>29</v>
      </c>
    </row>
    <row r="248" spans="1:20">
      <c r="A248" s="11" t="s">
        <v>276</v>
      </c>
      <c r="B248" s="5" t="s">
        <v>277</v>
      </c>
      <c r="C248" s="15">
        <v>3</v>
      </c>
      <c r="D248" s="15" t="s">
        <v>33</v>
      </c>
      <c r="E248" s="15">
        <v>2</v>
      </c>
      <c r="F248" s="15">
        <v>2</v>
      </c>
      <c r="G248" s="15">
        <v>5</v>
      </c>
      <c r="H248" s="15">
        <v>1</v>
      </c>
      <c r="I248" s="15">
        <v>3</v>
      </c>
      <c r="J248" s="15" t="s">
        <v>33</v>
      </c>
      <c r="K248" s="15">
        <v>1</v>
      </c>
      <c r="L248" s="15">
        <v>2</v>
      </c>
      <c r="M248" s="15">
        <v>7</v>
      </c>
      <c r="N248" s="15" t="s">
        <v>33</v>
      </c>
      <c r="O248" s="15">
        <v>1</v>
      </c>
      <c r="P248" s="15">
        <v>3</v>
      </c>
      <c r="Q248" s="15">
        <v>2</v>
      </c>
      <c r="R248" s="15">
        <v>3</v>
      </c>
      <c r="S248" s="15">
        <v>2</v>
      </c>
      <c r="T248" s="15">
        <f t="shared" si="4"/>
        <v>37</v>
      </c>
    </row>
    <row r="249" spans="1:20">
      <c r="A249" s="11" t="s">
        <v>278</v>
      </c>
      <c r="B249" s="5" t="s">
        <v>279</v>
      </c>
      <c r="C249" s="15" t="s">
        <v>33</v>
      </c>
      <c r="D249" s="15" t="s">
        <v>33</v>
      </c>
      <c r="E249" s="15">
        <v>1</v>
      </c>
      <c r="F249" s="15">
        <v>1</v>
      </c>
      <c r="G249" s="15" t="s">
        <v>33</v>
      </c>
      <c r="H249" s="15" t="s">
        <v>33</v>
      </c>
      <c r="I249" s="15" t="s">
        <v>33</v>
      </c>
      <c r="J249" s="15" t="s">
        <v>33</v>
      </c>
      <c r="K249" s="15" t="s">
        <v>33</v>
      </c>
      <c r="L249" s="15" t="s">
        <v>33</v>
      </c>
      <c r="M249" s="15">
        <v>2</v>
      </c>
      <c r="N249" s="15">
        <v>2</v>
      </c>
      <c r="O249" s="15">
        <v>1</v>
      </c>
      <c r="P249" s="15" t="s">
        <v>33</v>
      </c>
      <c r="Q249" s="15">
        <v>1</v>
      </c>
      <c r="R249" s="15">
        <v>1</v>
      </c>
      <c r="S249" s="15" t="s">
        <v>33</v>
      </c>
      <c r="T249" s="15">
        <f t="shared" si="4"/>
        <v>9</v>
      </c>
    </row>
    <row r="250" spans="1:20">
      <c r="A250" s="11" t="s">
        <v>280</v>
      </c>
      <c r="B250" s="5" t="s">
        <v>281</v>
      </c>
      <c r="C250" s="15">
        <v>1</v>
      </c>
      <c r="D250" s="15" t="s">
        <v>33</v>
      </c>
      <c r="E250" s="15" t="s">
        <v>33</v>
      </c>
      <c r="F250" s="15" t="s">
        <v>33</v>
      </c>
      <c r="G250" s="15" t="s">
        <v>33</v>
      </c>
      <c r="H250" s="15">
        <v>2</v>
      </c>
      <c r="I250" s="15" t="s">
        <v>33</v>
      </c>
      <c r="J250" s="15" t="s">
        <v>33</v>
      </c>
      <c r="K250" s="15">
        <v>1</v>
      </c>
      <c r="L250" s="15" t="s">
        <v>33</v>
      </c>
      <c r="M250" s="15">
        <v>1</v>
      </c>
      <c r="N250" s="15" t="s">
        <v>33</v>
      </c>
      <c r="O250" s="15" t="s">
        <v>33</v>
      </c>
      <c r="P250" s="15">
        <v>1</v>
      </c>
      <c r="Q250" s="15" t="s">
        <v>33</v>
      </c>
      <c r="R250" s="15" t="s">
        <v>33</v>
      </c>
      <c r="S250" s="15" t="s">
        <v>33</v>
      </c>
      <c r="T250" s="15">
        <f t="shared" si="4"/>
        <v>6</v>
      </c>
    </row>
    <row r="251" spans="1:20">
      <c r="A251" s="11">
        <v>1778</v>
      </c>
      <c r="B251" s="5" t="s">
        <v>282</v>
      </c>
      <c r="C251" s="15" t="s">
        <v>33</v>
      </c>
      <c r="D251" s="15" t="s">
        <v>33</v>
      </c>
      <c r="E251" s="15" t="s">
        <v>33</v>
      </c>
      <c r="F251" s="15">
        <v>2</v>
      </c>
      <c r="G251" s="15">
        <v>1</v>
      </c>
      <c r="H251" s="15" t="s">
        <v>33</v>
      </c>
      <c r="I251" s="15">
        <v>1</v>
      </c>
      <c r="J251" s="15" t="s">
        <v>33</v>
      </c>
      <c r="K251" s="15" t="s">
        <v>33</v>
      </c>
      <c r="L251" s="15" t="s">
        <v>33</v>
      </c>
      <c r="M251" s="15" t="s">
        <v>33</v>
      </c>
      <c r="N251" s="15">
        <v>1</v>
      </c>
      <c r="O251" s="15" t="s">
        <v>33</v>
      </c>
      <c r="P251" s="15" t="s">
        <v>33</v>
      </c>
      <c r="Q251" s="15" t="s">
        <v>33</v>
      </c>
      <c r="R251" s="15" t="s">
        <v>33</v>
      </c>
      <c r="S251" s="15" t="s">
        <v>33</v>
      </c>
      <c r="T251" s="15">
        <f t="shared" si="4"/>
        <v>5</v>
      </c>
    </row>
    <row r="252" spans="1:20">
      <c r="A252" s="11" t="s">
        <v>283</v>
      </c>
      <c r="B252" s="5" t="s">
        <v>284</v>
      </c>
      <c r="C252" s="15" t="s">
        <v>33</v>
      </c>
      <c r="D252" s="15" t="s">
        <v>33</v>
      </c>
      <c r="E252" s="15" t="s">
        <v>33</v>
      </c>
      <c r="F252" s="15">
        <v>1</v>
      </c>
      <c r="G252" s="15" t="s">
        <v>33</v>
      </c>
      <c r="H252" s="15" t="s">
        <v>33</v>
      </c>
      <c r="I252" s="15">
        <v>1</v>
      </c>
      <c r="J252" s="15" t="s">
        <v>33</v>
      </c>
      <c r="K252" s="15" t="s">
        <v>33</v>
      </c>
      <c r="L252" s="15" t="s">
        <v>33</v>
      </c>
      <c r="M252" s="15" t="s">
        <v>33</v>
      </c>
      <c r="N252" s="15" t="s">
        <v>33</v>
      </c>
      <c r="O252" s="15" t="s">
        <v>33</v>
      </c>
      <c r="P252" s="15" t="s">
        <v>33</v>
      </c>
      <c r="Q252" s="15" t="s">
        <v>33</v>
      </c>
      <c r="R252" s="15">
        <v>1</v>
      </c>
      <c r="S252" s="15" t="s">
        <v>33</v>
      </c>
      <c r="T252" s="15">
        <f t="shared" si="4"/>
        <v>3</v>
      </c>
    </row>
    <row r="253" spans="1:20">
      <c r="A253" s="11" t="s">
        <v>285</v>
      </c>
      <c r="B253" s="5" t="s">
        <v>286</v>
      </c>
      <c r="C253" s="15" t="s">
        <v>33</v>
      </c>
      <c r="D253" s="15" t="s">
        <v>33</v>
      </c>
      <c r="E253" s="15" t="s">
        <v>33</v>
      </c>
      <c r="F253" s="15" t="s">
        <v>33</v>
      </c>
      <c r="G253" s="15" t="s">
        <v>33</v>
      </c>
      <c r="H253" s="15" t="s">
        <v>33</v>
      </c>
      <c r="I253" s="15" t="s">
        <v>33</v>
      </c>
      <c r="J253" s="15" t="s">
        <v>33</v>
      </c>
      <c r="K253" s="15" t="s">
        <v>33</v>
      </c>
      <c r="L253" s="15" t="s">
        <v>33</v>
      </c>
      <c r="M253" s="15">
        <v>1</v>
      </c>
      <c r="N253" s="15" t="s">
        <v>33</v>
      </c>
      <c r="O253" s="15" t="s">
        <v>33</v>
      </c>
      <c r="P253" s="15" t="s">
        <v>33</v>
      </c>
      <c r="Q253" s="15" t="s">
        <v>33</v>
      </c>
      <c r="R253" s="15" t="s">
        <v>33</v>
      </c>
      <c r="S253" s="15" t="s">
        <v>33</v>
      </c>
      <c r="T253" s="15">
        <f t="shared" si="4"/>
        <v>1</v>
      </c>
    </row>
    <row r="254" spans="1:20">
      <c r="A254" s="11" t="s">
        <v>287</v>
      </c>
      <c r="B254" s="5" t="s">
        <v>288</v>
      </c>
      <c r="C254" s="15" t="s">
        <v>33</v>
      </c>
      <c r="D254" s="15" t="s">
        <v>33</v>
      </c>
      <c r="E254" s="15" t="s">
        <v>33</v>
      </c>
      <c r="F254" s="15" t="s">
        <v>33</v>
      </c>
      <c r="G254" s="15" t="s">
        <v>33</v>
      </c>
      <c r="H254" s="15" t="s">
        <v>33</v>
      </c>
      <c r="I254" s="15" t="s">
        <v>33</v>
      </c>
      <c r="J254" s="15" t="s">
        <v>33</v>
      </c>
      <c r="K254" s="15" t="s">
        <v>33</v>
      </c>
      <c r="L254" s="15" t="s">
        <v>33</v>
      </c>
      <c r="M254" s="15" t="s">
        <v>33</v>
      </c>
      <c r="N254" s="15" t="s">
        <v>33</v>
      </c>
      <c r="O254" s="15" t="s">
        <v>33</v>
      </c>
      <c r="P254" s="15" t="s">
        <v>33</v>
      </c>
      <c r="Q254" s="15" t="s">
        <v>33</v>
      </c>
      <c r="R254" s="15" t="s">
        <v>33</v>
      </c>
      <c r="S254" s="15" t="s">
        <v>33</v>
      </c>
      <c r="T254" s="15">
        <f t="shared" si="4"/>
        <v>0</v>
      </c>
    </row>
    <row r="255" spans="1:20">
      <c r="A255" s="11" t="s">
        <v>289</v>
      </c>
      <c r="B255" s="5" t="s">
        <v>290</v>
      </c>
      <c r="C255" s="15" t="s">
        <v>33</v>
      </c>
      <c r="D255" s="15" t="s">
        <v>33</v>
      </c>
      <c r="E255" s="15" t="s">
        <v>33</v>
      </c>
      <c r="F255" s="15" t="s">
        <v>33</v>
      </c>
      <c r="G255" s="15" t="s">
        <v>33</v>
      </c>
      <c r="H255" s="15" t="s">
        <v>33</v>
      </c>
      <c r="I255" s="15" t="s">
        <v>33</v>
      </c>
      <c r="J255" s="15" t="s">
        <v>33</v>
      </c>
      <c r="K255" s="15" t="s">
        <v>33</v>
      </c>
      <c r="L255" s="15" t="s">
        <v>33</v>
      </c>
      <c r="M255" s="15">
        <v>1</v>
      </c>
      <c r="N255" s="15">
        <v>1</v>
      </c>
      <c r="O255" s="15" t="s">
        <v>33</v>
      </c>
      <c r="P255" s="15" t="s">
        <v>33</v>
      </c>
      <c r="Q255" s="15" t="s">
        <v>33</v>
      </c>
      <c r="R255" s="15" t="s">
        <v>33</v>
      </c>
      <c r="S255" s="15" t="s">
        <v>33</v>
      </c>
      <c r="T255" s="15">
        <f t="shared" si="4"/>
        <v>2</v>
      </c>
    </row>
    <row r="256" spans="1:20">
      <c r="A256" s="11" t="s">
        <v>291</v>
      </c>
      <c r="B256" s="5" t="s">
        <v>292</v>
      </c>
      <c r="C256" s="15">
        <v>27</v>
      </c>
      <c r="D256" s="15">
        <v>17</v>
      </c>
      <c r="E256" s="15">
        <v>25</v>
      </c>
      <c r="F256" s="15">
        <v>20</v>
      </c>
      <c r="G256" s="15">
        <v>22</v>
      </c>
      <c r="H256" s="15">
        <v>17</v>
      </c>
      <c r="I256" s="15">
        <v>18</v>
      </c>
      <c r="J256" s="15">
        <v>12</v>
      </c>
      <c r="K256" s="15">
        <v>9</v>
      </c>
      <c r="L256" s="15">
        <v>13</v>
      </c>
      <c r="M256" s="15">
        <v>11</v>
      </c>
      <c r="N256" s="15">
        <v>10</v>
      </c>
      <c r="O256" s="15">
        <v>3</v>
      </c>
      <c r="P256" s="15">
        <v>6</v>
      </c>
      <c r="Q256" s="15">
        <v>8</v>
      </c>
      <c r="R256" s="15">
        <v>5</v>
      </c>
      <c r="S256" s="15">
        <v>4</v>
      </c>
      <c r="T256" s="15">
        <f t="shared" si="4"/>
        <v>227</v>
      </c>
    </row>
    <row r="257" spans="1:20">
      <c r="A257" s="11" t="s">
        <v>293</v>
      </c>
      <c r="B257" s="5" t="s">
        <v>294</v>
      </c>
      <c r="C257" s="15">
        <v>2</v>
      </c>
      <c r="D257" s="15">
        <v>1</v>
      </c>
      <c r="E257" s="15">
        <v>2</v>
      </c>
      <c r="F257" s="15" t="s">
        <v>33</v>
      </c>
      <c r="G257" s="15">
        <v>5</v>
      </c>
      <c r="H257" s="15">
        <v>2</v>
      </c>
      <c r="I257" s="15">
        <v>3</v>
      </c>
      <c r="J257" s="15">
        <v>2</v>
      </c>
      <c r="K257" s="15">
        <v>3</v>
      </c>
      <c r="L257" s="15">
        <v>3</v>
      </c>
      <c r="M257" s="15">
        <v>5</v>
      </c>
      <c r="N257" s="15">
        <v>2</v>
      </c>
      <c r="O257" s="15">
        <v>1</v>
      </c>
      <c r="P257" s="15">
        <v>1</v>
      </c>
      <c r="Q257" s="15" t="s">
        <v>33</v>
      </c>
      <c r="R257" s="15" t="s">
        <v>33</v>
      </c>
      <c r="S257" s="15" t="s">
        <v>33</v>
      </c>
      <c r="T257" s="15">
        <f t="shared" si="4"/>
        <v>32</v>
      </c>
    </row>
    <row r="258" spans="1:20">
      <c r="A258" s="11" t="s">
        <v>295</v>
      </c>
      <c r="B258" s="5" t="s">
        <v>296</v>
      </c>
      <c r="C258" s="15" t="s">
        <v>33</v>
      </c>
      <c r="D258" s="15" t="s">
        <v>33</v>
      </c>
      <c r="E258" s="15" t="s">
        <v>33</v>
      </c>
      <c r="F258" s="15" t="s">
        <v>33</v>
      </c>
      <c r="G258" s="15" t="s">
        <v>33</v>
      </c>
      <c r="H258" s="15" t="s">
        <v>33</v>
      </c>
      <c r="I258" s="15" t="s">
        <v>33</v>
      </c>
      <c r="J258" s="15" t="s">
        <v>33</v>
      </c>
      <c r="K258" s="15" t="s">
        <v>33</v>
      </c>
      <c r="L258" s="15" t="s">
        <v>33</v>
      </c>
      <c r="M258" s="15">
        <v>1</v>
      </c>
      <c r="N258" s="15">
        <v>1</v>
      </c>
      <c r="O258" s="15">
        <v>2</v>
      </c>
      <c r="P258" s="15" t="s">
        <v>33</v>
      </c>
      <c r="Q258" s="15" t="s">
        <v>33</v>
      </c>
      <c r="R258" s="15" t="s">
        <v>33</v>
      </c>
      <c r="S258" s="15" t="s">
        <v>33</v>
      </c>
      <c r="T258" s="15">
        <f t="shared" si="4"/>
        <v>4</v>
      </c>
    </row>
    <row r="259" spans="1:20">
      <c r="A259" s="11">
        <v>1789</v>
      </c>
      <c r="B259" s="5" t="s">
        <v>497</v>
      </c>
      <c r="C259" s="15" t="s">
        <v>33</v>
      </c>
      <c r="D259" s="15" t="s">
        <v>33</v>
      </c>
      <c r="E259" s="15" t="s">
        <v>33</v>
      </c>
      <c r="F259" s="15" t="s">
        <v>33</v>
      </c>
      <c r="G259" s="15" t="s">
        <v>33</v>
      </c>
      <c r="H259" s="15" t="s">
        <v>33</v>
      </c>
      <c r="I259" s="15" t="s">
        <v>33</v>
      </c>
      <c r="J259" s="15" t="s">
        <v>33</v>
      </c>
      <c r="K259" s="15" t="s">
        <v>33</v>
      </c>
      <c r="L259" s="15">
        <v>1</v>
      </c>
      <c r="M259" s="15" t="s">
        <v>33</v>
      </c>
      <c r="N259" s="15" t="s">
        <v>33</v>
      </c>
      <c r="O259" s="15" t="s">
        <v>33</v>
      </c>
      <c r="P259" s="15" t="s">
        <v>33</v>
      </c>
      <c r="Q259" s="15" t="s">
        <v>33</v>
      </c>
      <c r="R259" s="15" t="s">
        <v>33</v>
      </c>
      <c r="S259" s="15">
        <v>1</v>
      </c>
      <c r="T259" s="15">
        <f t="shared" si="4"/>
        <v>2</v>
      </c>
    </row>
    <row r="260" spans="1:20">
      <c r="A260" s="11">
        <v>1801</v>
      </c>
      <c r="B260" s="5" t="s">
        <v>298</v>
      </c>
      <c r="C260" s="15">
        <v>36</v>
      </c>
      <c r="D260" s="15">
        <v>25</v>
      </c>
      <c r="E260" s="15">
        <v>18</v>
      </c>
      <c r="F260" s="15">
        <v>48</v>
      </c>
      <c r="G260" s="15">
        <v>51</v>
      </c>
      <c r="H260" s="15">
        <v>45</v>
      </c>
      <c r="I260" s="15">
        <v>37</v>
      </c>
      <c r="J260" s="15">
        <v>30</v>
      </c>
      <c r="K260" s="15">
        <v>43</v>
      </c>
      <c r="L260" s="15">
        <v>45</v>
      </c>
      <c r="M260" s="15">
        <v>46</v>
      </c>
      <c r="N260" s="15">
        <v>44</v>
      </c>
      <c r="O260" s="15">
        <v>29</v>
      </c>
      <c r="P260" s="15">
        <v>21</v>
      </c>
      <c r="Q260" s="15">
        <v>16</v>
      </c>
      <c r="R260" s="15">
        <v>22</v>
      </c>
      <c r="S260" s="15">
        <v>21</v>
      </c>
      <c r="T260" s="15">
        <f t="shared" si="4"/>
        <v>577</v>
      </c>
    </row>
    <row r="261" spans="1:20">
      <c r="A261" s="11">
        <v>1802</v>
      </c>
      <c r="B261" s="5" t="s">
        <v>299</v>
      </c>
      <c r="C261" s="15">
        <v>24</v>
      </c>
      <c r="D261" s="15">
        <v>28</v>
      </c>
      <c r="E261" s="15">
        <v>29</v>
      </c>
      <c r="F261" s="15">
        <v>23</v>
      </c>
      <c r="G261" s="15">
        <v>30</v>
      </c>
      <c r="H261" s="15">
        <v>42</v>
      </c>
      <c r="I261" s="15">
        <v>27</v>
      </c>
      <c r="J261" s="15">
        <v>24</v>
      </c>
      <c r="K261" s="15">
        <v>33</v>
      </c>
      <c r="L261" s="15">
        <v>23</v>
      </c>
      <c r="M261" s="15">
        <v>34</v>
      </c>
      <c r="N261" s="15">
        <v>23</v>
      </c>
      <c r="O261" s="15">
        <v>19</v>
      </c>
      <c r="P261" s="15">
        <v>21</v>
      </c>
      <c r="Q261" s="15">
        <v>16</v>
      </c>
      <c r="R261" s="15">
        <v>16</v>
      </c>
      <c r="S261" s="15">
        <v>15</v>
      </c>
      <c r="T261" s="15">
        <f t="shared" si="4"/>
        <v>427</v>
      </c>
    </row>
    <row r="262" spans="1:20">
      <c r="A262" s="11">
        <v>1803</v>
      </c>
      <c r="B262" s="5" t="s">
        <v>300</v>
      </c>
      <c r="C262" s="15">
        <v>24</v>
      </c>
      <c r="D262" s="15">
        <v>26</v>
      </c>
      <c r="E262" s="15">
        <v>34</v>
      </c>
      <c r="F262" s="15">
        <v>29</v>
      </c>
      <c r="G262" s="15">
        <v>30</v>
      </c>
      <c r="H262" s="15">
        <v>40</v>
      </c>
      <c r="I262" s="15">
        <v>36</v>
      </c>
      <c r="J262" s="15">
        <v>25</v>
      </c>
      <c r="K262" s="15">
        <v>30</v>
      </c>
      <c r="L262" s="15">
        <v>26</v>
      </c>
      <c r="M262" s="15">
        <v>19</v>
      </c>
      <c r="N262" s="15">
        <v>28</v>
      </c>
      <c r="O262" s="15">
        <v>14</v>
      </c>
      <c r="P262" s="15">
        <v>14</v>
      </c>
      <c r="Q262" s="15">
        <v>10</v>
      </c>
      <c r="R262" s="15">
        <v>6</v>
      </c>
      <c r="S262" s="15">
        <v>8</v>
      </c>
      <c r="T262" s="15">
        <f t="shared" si="4"/>
        <v>399</v>
      </c>
    </row>
    <row r="263" spans="1:20">
      <c r="A263" s="11">
        <v>1804</v>
      </c>
      <c r="B263" s="5" t="s">
        <v>301</v>
      </c>
      <c r="C263" s="15">
        <v>22</v>
      </c>
      <c r="D263" s="15">
        <v>27</v>
      </c>
      <c r="E263" s="15">
        <v>36</v>
      </c>
      <c r="F263" s="15">
        <v>43</v>
      </c>
      <c r="G263" s="15">
        <v>36</v>
      </c>
      <c r="H263" s="15">
        <v>30</v>
      </c>
      <c r="I263" s="15">
        <v>39</v>
      </c>
      <c r="J263" s="15">
        <v>31</v>
      </c>
      <c r="K263" s="15">
        <v>35</v>
      </c>
      <c r="L263" s="15">
        <v>47</v>
      </c>
      <c r="M263" s="15">
        <v>36</v>
      </c>
      <c r="N263" s="15">
        <v>45</v>
      </c>
      <c r="O263" s="15">
        <v>33</v>
      </c>
      <c r="P263" s="15">
        <v>22</v>
      </c>
      <c r="Q263" s="15">
        <v>9</v>
      </c>
      <c r="R263" s="15">
        <v>15</v>
      </c>
      <c r="S263" s="15">
        <v>19</v>
      </c>
      <c r="T263" s="15">
        <f t="shared" si="4"/>
        <v>525</v>
      </c>
    </row>
    <row r="264" spans="1:20">
      <c r="A264" s="11">
        <v>1805</v>
      </c>
      <c r="B264" s="5" t="s">
        <v>302</v>
      </c>
      <c r="C264" s="15">
        <v>20</v>
      </c>
      <c r="D264" s="15">
        <v>25</v>
      </c>
      <c r="E264" s="15">
        <v>18</v>
      </c>
      <c r="F264" s="15">
        <v>30</v>
      </c>
      <c r="G264" s="15">
        <v>24</v>
      </c>
      <c r="H264" s="15">
        <v>27</v>
      </c>
      <c r="I264" s="15">
        <v>28</v>
      </c>
      <c r="J264" s="15">
        <v>16</v>
      </c>
      <c r="K264" s="15">
        <v>30</v>
      </c>
      <c r="L264" s="15">
        <v>20</v>
      </c>
      <c r="M264" s="15">
        <v>20</v>
      </c>
      <c r="N264" s="15">
        <v>14</v>
      </c>
      <c r="O264" s="15">
        <v>24</v>
      </c>
      <c r="P264" s="15">
        <v>13</v>
      </c>
      <c r="Q264" s="15">
        <v>9</v>
      </c>
      <c r="R264" s="15">
        <v>6</v>
      </c>
      <c r="S264" s="15">
        <v>9</v>
      </c>
      <c r="T264" s="15">
        <f t="shared" si="4"/>
        <v>333</v>
      </c>
    </row>
    <row r="265" spans="1:20">
      <c r="A265" s="11">
        <v>1807</v>
      </c>
      <c r="B265" s="5" t="s">
        <v>303</v>
      </c>
      <c r="C265" s="15">
        <v>43</v>
      </c>
      <c r="D265" s="15">
        <v>52</v>
      </c>
      <c r="E265" s="15">
        <v>62</v>
      </c>
      <c r="F265" s="15">
        <v>78</v>
      </c>
      <c r="G265" s="15">
        <v>80</v>
      </c>
      <c r="H265" s="15">
        <v>77</v>
      </c>
      <c r="I265" s="15">
        <v>77</v>
      </c>
      <c r="J265" s="15">
        <v>55</v>
      </c>
      <c r="K265" s="15">
        <v>61</v>
      </c>
      <c r="L265" s="15">
        <v>68</v>
      </c>
      <c r="M265" s="15">
        <v>68</v>
      </c>
      <c r="N265" s="15">
        <v>61</v>
      </c>
      <c r="O265" s="15">
        <v>54</v>
      </c>
      <c r="P265" s="15">
        <v>31</v>
      </c>
      <c r="Q265" s="15">
        <v>37</v>
      </c>
      <c r="R265" s="15">
        <v>19</v>
      </c>
      <c r="S265" s="15">
        <v>23</v>
      </c>
      <c r="T265" s="15">
        <f t="shared" si="4"/>
        <v>946</v>
      </c>
    </row>
    <row r="266" spans="1:20">
      <c r="A266" s="11">
        <v>1808</v>
      </c>
      <c r="B266" s="5" t="s">
        <v>304</v>
      </c>
      <c r="C266" s="15">
        <v>234</v>
      </c>
      <c r="D266" s="15">
        <v>236</v>
      </c>
      <c r="E266" s="15">
        <v>263</v>
      </c>
      <c r="F266" s="15">
        <v>289</v>
      </c>
      <c r="G266" s="15">
        <v>286</v>
      </c>
      <c r="H266" s="15">
        <v>307</v>
      </c>
      <c r="I266" s="15">
        <v>253</v>
      </c>
      <c r="J266" s="15">
        <v>242</v>
      </c>
      <c r="K266" s="15">
        <v>209</v>
      </c>
      <c r="L266" s="15">
        <v>159</v>
      </c>
      <c r="M266" s="15">
        <v>165</v>
      </c>
      <c r="N266" s="15">
        <v>137</v>
      </c>
      <c r="O266" s="15">
        <v>117</v>
      </c>
      <c r="P266" s="15">
        <v>70</v>
      </c>
      <c r="Q266" s="15">
        <v>56</v>
      </c>
      <c r="R266" s="15">
        <v>26</v>
      </c>
      <c r="S266" s="15">
        <v>48</v>
      </c>
      <c r="T266" s="15">
        <f t="shared" si="4"/>
        <v>3097</v>
      </c>
    </row>
    <row r="267" spans="1:20">
      <c r="A267" s="11">
        <v>1809</v>
      </c>
      <c r="B267" s="5" t="s">
        <v>305</v>
      </c>
      <c r="C267" s="15">
        <v>10</v>
      </c>
      <c r="D267" s="15">
        <v>13</v>
      </c>
      <c r="E267" s="15">
        <v>10</v>
      </c>
      <c r="F267" s="15">
        <v>14</v>
      </c>
      <c r="G267" s="15">
        <v>16</v>
      </c>
      <c r="H267" s="15">
        <v>17</v>
      </c>
      <c r="I267" s="15">
        <v>18</v>
      </c>
      <c r="J267" s="15">
        <v>14</v>
      </c>
      <c r="K267" s="15">
        <v>20</v>
      </c>
      <c r="L267" s="15">
        <v>7</v>
      </c>
      <c r="M267" s="15">
        <v>11</v>
      </c>
      <c r="N267" s="15">
        <v>6</v>
      </c>
      <c r="O267" s="15">
        <v>7</v>
      </c>
      <c r="P267" s="15">
        <v>6</v>
      </c>
      <c r="Q267" s="15">
        <v>5</v>
      </c>
      <c r="R267" s="15">
        <v>4</v>
      </c>
      <c r="S267" s="15">
        <v>6</v>
      </c>
      <c r="T267" s="15">
        <f t="shared" si="4"/>
        <v>184</v>
      </c>
    </row>
    <row r="268" spans="1:20">
      <c r="A268" s="11">
        <v>1810</v>
      </c>
      <c r="B268" s="5" t="s">
        <v>306</v>
      </c>
      <c r="C268" s="15">
        <v>140</v>
      </c>
      <c r="D268" s="15">
        <v>135</v>
      </c>
      <c r="E268" s="15">
        <v>168</v>
      </c>
      <c r="F268" s="15">
        <v>168</v>
      </c>
      <c r="G268" s="15">
        <v>166</v>
      </c>
      <c r="H268" s="15">
        <v>152</v>
      </c>
      <c r="I268" s="15">
        <v>142</v>
      </c>
      <c r="J268" s="15">
        <v>111</v>
      </c>
      <c r="K268" s="15">
        <v>118</v>
      </c>
      <c r="L268" s="15">
        <v>118</v>
      </c>
      <c r="M268" s="15">
        <v>84</v>
      </c>
      <c r="N268" s="15">
        <v>62</v>
      </c>
      <c r="O268" s="15">
        <v>65</v>
      </c>
      <c r="P268" s="15">
        <v>60</v>
      </c>
      <c r="Q268" s="15">
        <v>35</v>
      </c>
      <c r="R268" s="15">
        <v>16</v>
      </c>
      <c r="S268" s="15">
        <v>23</v>
      </c>
      <c r="T268" s="15">
        <f t="shared" si="4"/>
        <v>1763</v>
      </c>
    </row>
    <row r="269" spans="1:20">
      <c r="A269" s="11">
        <v>1811</v>
      </c>
      <c r="B269" s="5" t="s">
        <v>307</v>
      </c>
      <c r="C269" s="15">
        <v>97</v>
      </c>
      <c r="D269" s="15">
        <v>104</v>
      </c>
      <c r="E269" s="15">
        <v>122</v>
      </c>
      <c r="F269" s="15">
        <v>141</v>
      </c>
      <c r="G269" s="15">
        <v>114</v>
      </c>
      <c r="H269" s="15">
        <v>133</v>
      </c>
      <c r="I269" s="15">
        <v>103</v>
      </c>
      <c r="J269" s="15">
        <v>104</v>
      </c>
      <c r="K269" s="15">
        <v>119</v>
      </c>
      <c r="L269" s="15">
        <v>95</v>
      </c>
      <c r="M269" s="15">
        <v>80</v>
      </c>
      <c r="N269" s="15">
        <v>74</v>
      </c>
      <c r="O269" s="15">
        <v>47</v>
      </c>
      <c r="P269" s="15">
        <v>35</v>
      </c>
      <c r="Q269" s="15">
        <v>38</v>
      </c>
      <c r="R269" s="15">
        <v>14</v>
      </c>
      <c r="S269" s="15">
        <v>21</v>
      </c>
      <c r="T269" s="15">
        <f t="shared" si="4"/>
        <v>1441</v>
      </c>
    </row>
    <row r="270" spans="1:20">
      <c r="A270" s="11">
        <v>1812</v>
      </c>
      <c r="B270" s="5" t="s">
        <v>308</v>
      </c>
      <c r="C270" s="15">
        <v>19</v>
      </c>
      <c r="D270" s="15">
        <v>19</v>
      </c>
      <c r="E270" s="15">
        <v>20</v>
      </c>
      <c r="F270" s="15">
        <v>23</v>
      </c>
      <c r="G270" s="15">
        <v>29</v>
      </c>
      <c r="H270" s="15">
        <v>34</v>
      </c>
      <c r="I270" s="15">
        <v>26</v>
      </c>
      <c r="J270" s="15">
        <v>24</v>
      </c>
      <c r="K270" s="15">
        <v>25</v>
      </c>
      <c r="L270" s="15">
        <v>12</v>
      </c>
      <c r="M270" s="15">
        <v>28</v>
      </c>
      <c r="N270" s="15">
        <v>22</v>
      </c>
      <c r="O270" s="15">
        <v>12</v>
      </c>
      <c r="P270" s="15">
        <v>10</v>
      </c>
      <c r="Q270" s="15">
        <v>2</v>
      </c>
      <c r="R270" s="15">
        <v>4</v>
      </c>
      <c r="S270" s="15">
        <v>4</v>
      </c>
      <c r="T270" s="15">
        <f t="shared" si="4"/>
        <v>313</v>
      </c>
    </row>
    <row r="271" spans="1:20">
      <c r="A271" s="11">
        <v>1813</v>
      </c>
      <c r="B271" s="5" t="s">
        <v>309</v>
      </c>
      <c r="C271" s="15">
        <v>14</v>
      </c>
      <c r="D271" s="15">
        <v>11</v>
      </c>
      <c r="E271" s="15">
        <v>14</v>
      </c>
      <c r="F271" s="15">
        <v>22</v>
      </c>
      <c r="G271" s="15">
        <v>20</v>
      </c>
      <c r="H271" s="15">
        <v>16</v>
      </c>
      <c r="I271" s="15">
        <v>15</v>
      </c>
      <c r="J271" s="15">
        <v>20</v>
      </c>
      <c r="K271" s="15">
        <v>17</v>
      </c>
      <c r="L271" s="15">
        <v>25</v>
      </c>
      <c r="M271" s="15">
        <v>14</v>
      </c>
      <c r="N271" s="15">
        <v>15</v>
      </c>
      <c r="O271" s="15">
        <v>15</v>
      </c>
      <c r="P271" s="15">
        <v>7</v>
      </c>
      <c r="Q271" s="15">
        <v>7</v>
      </c>
      <c r="R271" s="15">
        <v>5</v>
      </c>
      <c r="S271" s="15">
        <v>7</v>
      </c>
      <c r="T271" s="15">
        <f t="shared" si="4"/>
        <v>244</v>
      </c>
    </row>
    <row r="272" spans="1:20">
      <c r="A272" s="11">
        <v>1814</v>
      </c>
      <c r="B272" s="5" t="s">
        <v>310</v>
      </c>
      <c r="C272" s="15">
        <v>18</v>
      </c>
      <c r="D272" s="15">
        <v>14</v>
      </c>
      <c r="E272" s="15">
        <v>31</v>
      </c>
      <c r="F272" s="15">
        <v>33</v>
      </c>
      <c r="G272" s="15">
        <v>35</v>
      </c>
      <c r="H272" s="15">
        <v>35</v>
      </c>
      <c r="I272" s="15">
        <v>32</v>
      </c>
      <c r="J272" s="15">
        <v>31</v>
      </c>
      <c r="K272" s="15">
        <v>28</v>
      </c>
      <c r="L272" s="15">
        <v>29</v>
      </c>
      <c r="M272" s="15">
        <v>23</v>
      </c>
      <c r="N272" s="15">
        <v>27</v>
      </c>
      <c r="O272" s="15">
        <v>33</v>
      </c>
      <c r="P272" s="15">
        <v>17</v>
      </c>
      <c r="Q272" s="15">
        <v>19</v>
      </c>
      <c r="R272" s="15">
        <v>8</v>
      </c>
      <c r="S272" s="15">
        <v>13</v>
      </c>
      <c r="T272" s="15">
        <f t="shared" ref="T272:T335" si="5">SUM(C272:S272)</f>
        <v>426</v>
      </c>
    </row>
    <row r="273" spans="1:20">
      <c r="A273" s="11">
        <v>1815</v>
      </c>
      <c r="B273" s="5" t="s">
        <v>311</v>
      </c>
      <c r="C273" s="15">
        <v>192</v>
      </c>
      <c r="D273" s="15">
        <v>218</v>
      </c>
      <c r="E273" s="15">
        <v>232</v>
      </c>
      <c r="F273" s="15">
        <v>270</v>
      </c>
      <c r="G273" s="15">
        <v>264</v>
      </c>
      <c r="H273" s="15">
        <v>231</v>
      </c>
      <c r="I273" s="15">
        <v>225</v>
      </c>
      <c r="J273" s="15">
        <v>227</v>
      </c>
      <c r="K273" s="15">
        <v>201</v>
      </c>
      <c r="L273" s="15">
        <v>196</v>
      </c>
      <c r="M273" s="15">
        <v>136</v>
      </c>
      <c r="N273" s="15">
        <v>137</v>
      </c>
      <c r="O273" s="15">
        <v>97</v>
      </c>
      <c r="P273" s="15">
        <v>66</v>
      </c>
      <c r="Q273" s="15">
        <v>55</v>
      </c>
      <c r="R273" s="15">
        <v>40</v>
      </c>
      <c r="S273" s="15">
        <v>35</v>
      </c>
      <c r="T273" s="15">
        <f t="shared" si="5"/>
        <v>2822</v>
      </c>
    </row>
    <row r="274" spans="1:20">
      <c r="A274" s="11">
        <v>1816</v>
      </c>
      <c r="B274" s="5" t="s">
        <v>312</v>
      </c>
      <c r="C274" s="15">
        <v>22</v>
      </c>
      <c r="D274" s="15">
        <v>19</v>
      </c>
      <c r="E274" s="15">
        <v>15</v>
      </c>
      <c r="F274" s="15">
        <v>18</v>
      </c>
      <c r="G274" s="15">
        <v>19</v>
      </c>
      <c r="H274" s="15">
        <v>20</v>
      </c>
      <c r="I274" s="15">
        <v>15</v>
      </c>
      <c r="J274" s="15">
        <v>23</v>
      </c>
      <c r="K274" s="15">
        <v>13</v>
      </c>
      <c r="L274" s="15">
        <v>8</v>
      </c>
      <c r="M274" s="15">
        <v>9</v>
      </c>
      <c r="N274" s="15">
        <v>12</v>
      </c>
      <c r="O274" s="15">
        <v>3</v>
      </c>
      <c r="P274" s="15">
        <v>2</v>
      </c>
      <c r="Q274" s="15">
        <v>1</v>
      </c>
      <c r="R274" s="15" t="s">
        <v>33</v>
      </c>
      <c r="S274" s="15">
        <v>3</v>
      </c>
      <c r="T274" s="15">
        <f t="shared" si="5"/>
        <v>202</v>
      </c>
    </row>
    <row r="275" spans="1:20">
      <c r="A275" s="11">
        <v>1890</v>
      </c>
      <c r="B275" s="5" t="s">
        <v>313</v>
      </c>
      <c r="C275" s="15">
        <v>745</v>
      </c>
      <c r="D275" s="15">
        <v>642</v>
      </c>
      <c r="E275" s="15">
        <v>754</v>
      </c>
      <c r="F275" s="15">
        <v>810</v>
      </c>
      <c r="G275" s="15">
        <v>760</v>
      </c>
      <c r="H275" s="15">
        <v>620</v>
      </c>
      <c r="I275" s="15">
        <v>547</v>
      </c>
      <c r="J275" s="15">
        <v>540</v>
      </c>
      <c r="K275" s="15">
        <v>529</v>
      </c>
      <c r="L275" s="15">
        <v>420</v>
      </c>
      <c r="M275" s="15">
        <v>323</v>
      </c>
      <c r="N275" s="15">
        <v>222</v>
      </c>
      <c r="O275" s="15">
        <v>141</v>
      </c>
      <c r="P275" s="15">
        <v>93</v>
      </c>
      <c r="Q275" s="15">
        <v>83</v>
      </c>
      <c r="R275" s="15">
        <v>50</v>
      </c>
      <c r="S275" s="15">
        <v>49</v>
      </c>
      <c r="T275" s="15">
        <f t="shared" si="5"/>
        <v>7328</v>
      </c>
    </row>
    <row r="276" spans="1:20">
      <c r="A276" s="11">
        <v>1891</v>
      </c>
      <c r="B276" s="5" t="s">
        <v>314</v>
      </c>
      <c r="C276" s="15">
        <v>101</v>
      </c>
      <c r="D276" s="15">
        <v>80</v>
      </c>
      <c r="E276" s="15">
        <v>99</v>
      </c>
      <c r="F276" s="15">
        <v>116</v>
      </c>
      <c r="G276" s="15">
        <v>85</v>
      </c>
      <c r="H276" s="15">
        <v>96</v>
      </c>
      <c r="I276" s="15">
        <v>76</v>
      </c>
      <c r="J276" s="15">
        <v>90</v>
      </c>
      <c r="K276" s="15">
        <v>66</v>
      </c>
      <c r="L276" s="15">
        <v>59</v>
      </c>
      <c r="M276" s="15">
        <v>46</v>
      </c>
      <c r="N276" s="15">
        <v>33</v>
      </c>
      <c r="O276" s="15">
        <v>21</v>
      </c>
      <c r="P276" s="15">
        <v>17</v>
      </c>
      <c r="Q276" s="15">
        <v>24</v>
      </c>
      <c r="R276" s="15">
        <v>3</v>
      </c>
      <c r="S276" s="15">
        <v>9</v>
      </c>
      <c r="T276" s="15">
        <f t="shared" si="5"/>
        <v>1021</v>
      </c>
    </row>
    <row r="277" spans="1:20">
      <c r="A277" s="11">
        <v>1896</v>
      </c>
      <c r="B277" s="5" t="s">
        <v>315</v>
      </c>
      <c r="C277" s="15">
        <v>32</v>
      </c>
      <c r="D277" s="15">
        <v>19</v>
      </c>
      <c r="E277" s="15">
        <v>49</v>
      </c>
      <c r="F277" s="15">
        <v>34</v>
      </c>
      <c r="G277" s="15">
        <v>39</v>
      </c>
      <c r="H277" s="15">
        <v>39</v>
      </c>
      <c r="I277" s="15">
        <v>33</v>
      </c>
      <c r="J277" s="15">
        <v>39</v>
      </c>
      <c r="K277" s="15">
        <v>35</v>
      </c>
      <c r="L277" s="15">
        <v>40</v>
      </c>
      <c r="M277" s="15">
        <v>35</v>
      </c>
      <c r="N277" s="15">
        <v>16</v>
      </c>
      <c r="O277" s="15">
        <v>21</v>
      </c>
      <c r="P277" s="15">
        <v>11</v>
      </c>
      <c r="Q277" s="15">
        <v>9</v>
      </c>
      <c r="R277" s="15">
        <v>9</v>
      </c>
      <c r="S277" s="15">
        <v>10</v>
      </c>
      <c r="T277" s="15">
        <f t="shared" si="5"/>
        <v>470</v>
      </c>
    </row>
    <row r="278" spans="1:20">
      <c r="A278" s="11">
        <v>1897</v>
      </c>
      <c r="B278" s="5" t="s">
        <v>316</v>
      </c>
      <c r="C278" s="15">
        <v>631</v>
      </c>
      <c r="D278" s="15">
        <v>600</v>
      </c>
      <c r="E278" s="15">
        <v>617</v>
      </c>
      <c r="F278" s="15">
        <v>722</v>
      </c>
      <c r="G278" s="15">
        <v>650</v>
      </c>
      <c r="H278" s="15">
        <v>613</v>
      </c>
      <c r="I278" s="15">
        <v>541</v>
      </c>
      <c r="J278" s="15">
        <v>538</v>
      </c>
      <c r="K278" s="15">
        <v>478</v>
      </c>
      <c r="L278" s="15">
        <v>409</v>
      </c>
      <c r="M278" s="15">
        <v>281</v>
      </c>
      <c r="N278" s="15">
        <v>242</v>
      </c>
      <c r="O278" s="15">
        <v>159</v>
      </c>
      <c r="P278" s="15">
        <v>100</v>
      </c>
      <c r="Q278" s="15">
        <v>113</v>
      </c>
      <c r="R278" s="15">
        <v>62</v>
      </c>
      <c r="S278" s="15">
        <v>58</v>
      </c>
      <c r="T278" s="15">
        <f t="shared" si="5"/>
        <v>6814</v>
      </c>
    </row>
    <row r="279" spans="1:20">
      <c r="A279" s="11">
        <v>1898</v>
      </c>
      <c r="B279" s="5" t="s">
        <v>317</v>
      </c>
      <c r="C279" s="15">
        <v>456</v>
      </c>
      <c r="D279" s="15">
        <v>411</v>
      </c>
      <c r="E279" s="15">
        <v>424</v>
      </c>
      <c r="F279" s="15">
        <v>485</v>
      </c>
      <c r="G279" s="15">
        <v>484</v>
      </c>
      <c r="H279" s="15">
        <v>431</v>
      </c>
      <c r="I279" s="15">
        <v>400</v>
      </c>
      <c r="J279" s="15">
        <v>362</v>
      </c>
      <c r="K279" s="15">
        <v>284</v>
      </c>
      <c r="L279" s="15">
        <v>268</v>
      </c>
      <c r="M279" s="15">
        <v>233</v>
      </c>
      <c r="N279" s="15">
        <v>172</v>
      </c>
      <c r="O279" s="15">
        <v>109</v>
      </c>
      <c r="P279" s="15">
        <v>89</v>
      </c>
      <c r="Q279" s="15">
        <v>74</v>
      </c>
      <c r="R279" s="15">
        <v>35</v>
      </c>
      <c r="S279" s="15">
        <v>40</v>
      </c>
      <c r="T279" s="15">
        <f t="shared" si="5"/>
        <v>4757</v>
      </c>
    </row>
    <row r="280" spans="1:20">
      <c r="A280" s="11">
        <v>1901</v>
      </c>
      <c r="B280" s="5" t="s">
        <v>319</v>
      </c>
      <c r="C280" s="15">
        <v>3</v>
      </c>
      <c r="D280" s="15" t="s">
        <v>33</v>
      </c>
      <c r="E280" s="15">
        <v>3</v>
      </c>
      <c r="F280" s="15">
        <v>2</v>
      </c>
      <c r="G280" s="15">
        <v>2</v>
      </c>
      <c r="H280" s="15">
        <v>2</v>
      </c>
      <c r="I280" s="15">
        <v>3</v>
      </c>
      <c r="J280" s="15">
        <v>2</v>
      </c>
      <c r="K280" s="15">
        <v>1</v>
      </c>
      <c r="L280" s="15">
        <v>3</v>
      </c>
      <c r="M280" s="15" t="s">
        <v>33</v>
      </c>
      <c r="N280" s="15" t="s">
        <v>33</v>
      </c>
      <c r="O280" s="15">
        <v>1</v>
      </c>
      <c r="P280" s="15" t="s">
        <v>33</v>
      </c>
      <c r="Q280" s="15" t="s">
        <v>33</v>
      </c>
      <c r="R280" s="15" t="s">
        <v>33</v>
      </c>
      <c r="S280" s="15" t="s">
        <v>33</v>
      </c>
      <c r="T280" s="15">
        <f t="shared" si="5"/>
        <v>22</v>
      </c>
    </row>
    <row r="281" spans="1:20">
      <c r="A281" s="11">
        <v>1902</v>
      </c>
      <c r="B281" s="5" t="s">
        <v>320</v>
      </c>
      <c r="C281" s="15" t="s">
        <v>33</v>
      </c>
      <c r="D281" s="15" t="s">
        <v>33</v>
      </c>
      <c r="E281" s="15" t="s">
        <v>33</v>
      </c>
      <c r="F281" s="15" t="s">
        <v>33</v>
      </c>
      <c r="G281" s="15" t="s">
        <v>33</v>
      </c>
      <c r="H281" s="15" t="s">
        <v>33</v>
      </c>
      <c r="I281" s="15">
        <v>1</v>
      </c>
      <c r="J281" s="15" t="s">
        <v>33</v>
      </c>
      <c r="K281" s="15" t="s">
        <v>33</v>
      </c>
      <c r="L281" s="15" t="s">
        <v>33</v>
      </c>
      <c r="M281" s="15" t="s">
        <v>33</v>
      </c>
      <c r="N281" s="15" t="s">
        <v>33</v>
      </c>
      <c r="O281" s="15" t="s">
        <v>33</v>
      </c>
      <c r="P281" s="15" t="s">
        <v>33</v>
      </c>
      <c r="Q281" s="15" t="s">
        <v>33</v>
      </c>
      <c r="R281" s="15" t="s">
        <v>33</v>
      </c>
      <c r="S281" s="15" t="s">
        <v>33</v>
      </c>
      <c r="T281" s="15">
        <f t="shared" si="5"/>
        <v>1</v>
      </c>
    </row>
    <row r="282" spans="1:20">
      <c r="A282" s="11">
        <v>1903</v>
      </c>
      <c r="B282" s="5" t="s">
        <v>321</v>
      </c>
      <c r="C282" s="15" t="s">
        <v>33</v>
      </c>
      <c r="D282" s="15">
        <v>1</v>
      </c>
      <c r="E282" s="15" t="s">
        <v>33</v>
      </c>
      <c r="F282" s="15">
        <v>2</v>
      </c>
      <c r="G282" s="15">
        <v>3</v>
      </c>
      <c r="H282" s="15">
        <v>1</v>
      </c>
      <c r="I282" s="15" t="s">
        <v>33</v>
      </c>
      <c r="J282" s="15" t="s">
        <v>33</v>
      </c>
      <c r="K282" s="15" t="s">
        <v>33</v>
      </c>
      <c r="L282" s="15">
        <v>1</v>
      </c>
      <c r="M282" s="15">
        <v>1</v>
      </c>
      <c r="N282" s="15" t="s">
        <v>33</v>
      </c>
      <c r="O282" s="15" t="s">
        <v>33</v>
      </c>
      <c r="P282" s="15" t="s">
        <v>33</v>
      </c>
      <c r="Q282" s="15">
        <v>1</v>
      </c>
      <c r="R282" s="15" t="s">
        <v>33</v>
      </c>
      <c r="S282" s="15" t="s">
        <v>33</v>
      </c>
      <c r="T282" s="15">
        <f t="shared" si="5"/>
        <v>10</v>
      </c>
    </row>
    <row r="283" spans="1:20">
      <c r="A283" s="11">
        <v>1904</v>
      </c>
      <c r="B283" s="5" t="s">
        <v>322</v>
      </c>
      <c r="C283" s="15" t="s">
        <v>33</v>
      </c>
      <c r="D283" s="15" t="s">
        <v>33</v>
      </c>
      <c r="E283" s="15" t="s">
        <v>33</v>
      </c>
      <c r="F283" s="15" t="s">
        <v>33</v>
      </c>
      <c r="G283" s="15" t="s">
        <v>33</v>
      </c>
      <c r="H283" s="15" t="s">
        <v>33</v>
      </c>
      <c r="I283" s="15" t="s">
        <v>33</v>
      </c>
      <c r="J283" s="15" t="s">
        <v>33</v>
      </c>
      <c r="K283" s="15" t="s">
        <v>33</v>
      </c>
      <c r="L283" s="15">
        <v>2</v>
      </c>
      <c r="M283" s="15">
        <v>1</v>
      </c>
      <c r="N283" s="15" t="s">
        <v>33</v>
      </c>
      <c r="O283" s="15" t="s">
        <v>33</v>
      </c>
      <c r="P283" s="15" t="s">
        <v>33</v>
      </c>
      <c r="Q283" s="15" t="s">
        <v>33</v>
      </c>
      <c r="R283" s="15" t="s">
        <v>33</v>
      </c>
      <c r="S283" s="15" t="s">
        <v>33</v>
      </c>
      <c r="T283" s="15">
        <f t="shared" si="5"/>
        <v>3</v>
      </c>
    </row>
    <row r="284" spans="1:20">
      <c r="A284" s="11">
        <v>1905</v>
      </c>
      <c r="B284" s="5" t="s">
        <v>323</v>
      </c>
      <c r="C284" s="15" t="s">
        <v>33</v>
      </c>
      <c r="D284" s="15" t="s">
        <v>33</v>
      </c>
      <c r="E284" s="15" t="s">
        <v>33</v>
      </c>
      <c r="F284" s="15" t="s">
        <v>33</v>
      </c>
      <c r="G284" s="15" t="s">
        <v>33</v>
      </c>
      <c r="H284" s="15" t="s">
        <v>33</v>
      </c>
      <c r="I284" s="15" t="s">
        <v>33</v>
      </c>
      <c r="J284" s="15" t="s">
        <v>33</v>
      </c>
      <c r="K284" s="15" t="s">
        <v>33</v>
      </c>
      <c r="L284" s="15">
        <v>1</v>
      </c>
      <c r="M284" s="15">
        <v>1</v>
      </c>
      <c r="N284" s="15" t="s">
        <v>33</v>
      </c>
      <c r="O284" s="15">
        <v>1</v>
      </c>
      <c r="P284" s="15" t="s">
        <v>33</v>
      </c>
      <c r="Q284" s="15" t="s">
        <v>33</v>
      </c>
      <c r="R284" s="15">
        <v>1</v>
      </c>
      <c r="S284" s="15" t="s">
        <v>33</v>
      </c>
      <c r="T284" s="15">
        <f t="shared" si="5"/>
        <v>4</v>
      </c>
    </row>
    <row r="285" spans="1:20">
      <c r="A285" s="11">
        <v>1906</v>
      </c>
      <c r="B285" s="5" t="s">
        <v>498</v>
      </c>
      <c r="C285" s="15" t="s">
        <v>33</v>
      </c>
      <c r="D285" s="15" t="s">
        <v>33</v>
      </c>
      <c r="E285" s="15" t="s">
        <v>33</v>
      </c>
      <c r="F285" s="15" t="s">
        <v>33</v>
      </c>
      <c r="G285" s="15" t="s">
        <v>33</v>
      </c>
      <c r="H285" s="15">
        <v>1</v>
      </c>
      <c r="I285" s="15" t="s">
        <v>33</v>
      </c>
      <c r="J285" s="15" t="s">
        <v>33</v>
      </c>
      <c r="K285" s="15" t="s">
        <v>33</v>
      </c>
      <c r="L285" s="15" t="s">
        <v>33</v>
      </c>
      <c r="M285" s="15" t="s">
        <v>33</v>
      </c>
      <c r="N285" s="15" t="s">
        <v>33</v>
      </c>
      <c r="O285" s="15" t="s">
        <v>33</v>
      </c>
      <c r="P285" s="15" t="s">
        <v>33</v>
      </c>
      <c r="Q285" s="15" t="s">
        <v>33</v>
      </c>
      <c r="R285" s="15" t="s">
        <v>33</v>
      </c>
      <c r="S285" s="15" t="s">
        <v>33</v>
      </c>
      <c r="T285" s="15">
        <f t="shared" si="5"/>
        <v>1</v>
      </c>
    </row>
    <row r="286" spans="1:20">
      <c r="A286" s="11">
        <v>1907</v>
      </c>
      <c r="B286" s="5" t="s">
        <v>324</v>
      </c>
      <c r="C286" s="15" t="s">
        <v>33</v>
      </c>
      <c r="D286" s="15" t="s">
        <v>33</v>
      </c>
      <c r="E286" s="15" t="s">
        <v>33</v>
      </c>
      <c r="F286" s="15" t="s">
        <v>33</v>
      </c>
      <c r="G286" s="15">
        <v>1</v>
      </c>
      <c r="H286" s="15" t="s">
        <v>33</v>
      </c>
      <c r="I286" s="15" t="s">
        <v>33</v>
      </c>
      <c r="J286" s="15" t="s">
        <v>33</v>
      </c>
      <c r="K286" s="15" t="s">
        <v>33</v>
      </c>
      <c r="L286" s="15" t="s">
        <v>33</v>
      </c>
      <c r="M286" s="15">
        <v>1</v>
      </c>
      <c r="N286" s="15">
        <v>1</v>
      </c>
      <c r="O286" s="15" t="s">
        <v>33</v>
      </c>
      <c r="P286" s="15" t="s">
        <v>33</v>
      </c>
      <c r="Q286" s="15" t="s">
        <v>33</v>
      </c>
      <c r="R286" s="15" t="s">
        <v>33</v>
      </c>
      <c r="S286" s="15">
        <v>1</v>
      </c>
      <c r="T286" s="15">
        <f t="shared" si="5"/>
        <v>4</v>
      </c>
    </row>
    <row r="287" spans="1:20">
      <c r="A287" s="11">
        <v>1908</v>
      </c>
      <c r="B287" s="5" t="s">
        <v>325</v>
      </c>
      <c r="C287" s="15" t="s">
        <v>33</v>
      </c>
      <c r="D287" s="15" t="s">
        <v>33</v>
      </c>
      <c r="E287" s="15" t="s">
        <v>33</v>
      </c>
      <c r="F287" s="15">
        <v>1</v>
      </c>
      <c r="G287" s="15">
        <v>1</v>
      </c>
      <c r="H287" s="15" t="s">
        <v>33</v>
      </c>
      <c r="I287" s="15" t="s">
        <v>33</v>
      </c>
      <c r="J287" s="15" t="s">
        <v>33</v>
      </c>
      <c r="K287" s="15" t="s">
        <v>33</v>
      </c>
      <c r="L287" s="15">
        <v>1</v>
      </c>
      <c r="M287" s="15" t="s">
        <v>33</v>
      </c>
      <c r="N287" s="15" t="s">
        <v>33</v>
      </c>
      <c r="O287" s="15" t="s">
        <v>33</v>
      </c>
      <c r="P287" s="15" t="s">
        <v>33</v>
      </c>
      <c r="Q287" s="15" t="s">
        <v>33</v>
      </c>
      <c r="R287" s="15" t="s">
        <v>33</v>
      </c>
      <c r="S287" s="15" t="s">
        <v>33</v>
      </c>
      <c r="T287" s="15">
        <f t="shared" si="5"/>
        <v>3</v>
      </c>
    </row>
    <row r="288" spans="1:20">
      <c r="A288" s="11">
        <v>1909</v>
      </c>
      <c r="B288" s="5" t="s">
        <v>326</v>
      </c>
      <c r="C288" s="15">
        <v>73</v>
      </c>
      <c r="D288" s="15">
        <v>77</v>
      </c>
      <c r="E288" s="15">
        <v>95</v>
      </c>
      <c r="F288" s="15">
        <v>126</v>
      </c>
      <c r="G288" s="15">
        <v>109</v>
      </c>
      <c r="H288" s="15">
        <v>101</v>
      </c>
      <c r="I288" s="15">
        <v>79</v>
      </c>
      <c r="J288" s="15">
        <v>88</v>
      </c>
      <c r="K288" s="15">
        <v>79</v>
      </c>
      <c r="L288" s="15">
        <v>83</v>
      </c>
      <c r="M288" s="15">
        <v>71</v>
      </c>
      <c r="N288" s="15">
        <v>54</v>
      </c>
      <c r="O288" s="15">
        <v>38</v>
      </c>
      <c r="P288" s="15">
        <v>31</v>
      </c>
      <c r="Q288" s="15">
        <v>18</v>
      </c>
      <c r="R288" s="15">
        <v>17</v>
      </c>
      <c r="S288" s="15">
        <v>27</v>
      </c>
      <c r="T288" s="15">
        <f t="shared" si="5"/>
        <v>1166</v>
      </c>
    </row>
    <row r="289" spans="1:20">
      <c r="A289" s="11">
        <v>1910</v>
      </c>
      <c r="B289" s="5" t="s">
        <v>327</v>
      </c>
      <c r="C289" s="15">
        <v>3</v>
      </c>
      <c r="D289" s="15" t="s">
        <v>33</v>
      </c>
      <c r="E289" s="15" t="s">
        <v>33</v>
      </c>
      <c r="F289" s="15">
        <v>3</v>
      </c>
      <c r="G289" s="15">
        <v>2</v>
      </c>
      <c r="H289" s="15">
        <v>1</v>
      </c>
      <c r="I289" s="15" t="s">
        <v>33</v>
      </c>
      <c r="J289" s="15">
        <v>1</v>
      </c>
      <c r="K289" s="15" t="s">
        <v>33</v>
      </c>
      <c r="L289" s="15">
        <v>1</v>
      </c>
      <c r="M289" s="15" t="s">
        <v>33</v>
      </c>
      <c r="N289" s="15">
        <v>1</v>
      </c>
      <c r="O289" s="15">
        <v>3</v>
      </c>
      <c r="P289" s="15">
        <v>2</v>
      </c>
      <c r="Q289" s="15" t="s">
        <v>33</v>
      </c>
      <c r="R289" s="15" t="s">
        <v>33</v>
      </c>
      <c r="S289" s="15">
        <v>2</v>
      </c>
      <c r="T289" s="15">
        <f t="shared" si="5"/>
        <v>19</v>
      </c>
    </row>
    <row r="290" spans="1:20">
      <c r="A290" s="11">
        <v>1911</v>
      </c>
      <c r="B290" s="5" t="s">
        <v>328</v>
      </c>
      <c r="C290" s="15">
        <v>2</v>
      </c>
      <c r="D290" s="15" t="s">
        <v>33</v>
      </c>
      <c r="E290" s="15">
        <v>4</v>
      </c>
      <c r="F290" s="15">
        <v>1</v>
      </c>
      <c r="G290" s="15">
        <v>1</v>
      </c>
      <c r="H290" s="15">
        <v>1</v>
      </c>
      <c r="I290" s="15">
        <v>2</v>
      </c>
      <c r="J290" s="15">
        <v>1</v>
      </c>
      <c r="K290" s="15">
        <v>1</v>
      </c>
      <c r="L290" s="15">
        <v>2</v>
      </c>
      <c r="M290" s="15">
        <v>3</v>
      </c>
      <c r="N290" s="15" t="s">
        <v>33</v>
      </c>
      <c r="O290" s="15">
        <v>4</v>
      </c>
      <c r="P290" s="15" t="s">
        <v>33</v>
      </c>
      <c r="Q290" s="15">
        <v>1</v>
      </c>
      <c r="R290" s="15">
        <v>1</v>
      </c>
      <c r="S290" s="15">
        <v>3</v>
      </c>
      <c r="T290" s="15">
        <f t="shared" si="5"/>
        <v>27</v>
      </c>
    </row>
    <row r="291" spans="1:20">
      <c r="A291" s="11">
        <v>1912</v>
      </c>
      <c r="B291" s="5" t="s">
        <v>329</v>
      </c>
      <c r="C291" s="15">
        <v>1</v>
      </c>
      <c r="D291" s="15" t="s">
        <v>33</v>
      </c>
      <c r="E291" s="15">
        <v>1</v>
      </c>
      <c r="F291" s="15" t="s">
        <v>33</v>
      </c>
      <c r="G291" s="15" t="s">
        <v>33</v>
      </c>
      <c r="H291" s="15" t="s">
        <v>33</v>
      </c>
      <c r="I291" s="15">
        <v>1</v>
      </c>
      <c r="J291" s="15" t="s">
        <v>33</v>
      </c>
      <c r="K291" s="15" t="s">
        <v>33</v>
      </c>
      <c r="L291" s="15" t="s">
        <v>33</v>
      </c>
      <c r="M291" s="15" t="s">
        <v>33</v>
      </c>
      <c r="N291" s="15">
        <v>1</v>
      </c>
      <c r="O291" s="15" t="s">
        <v>33</v>
      </c>
      <c r="P291" s="15" t="s">
        <v>33</v>
      </c>
      <c r="Q291" s="15">
        <v>1</v>
      </c>
      <c r="R291" s="15" t="s">
        <v>33</v>
      </c>
      <c r="S291" s="15">
        <v>2</v>
      </c>
      <c r="T291" s="15">
        <f t="shared" si="5"/>
        <v>7</v>
      </c>
    </row>
    <row r="292" spans="1:20">
      <c r="A292" s="11">
        <v>1913</v>
      </c>
      <c r="B292" s="5" t="s">
        <v>330</v>
      </c>
      <c r="C292" s="15">
        <v>1</v>
      </c>
      <c r="D292" s="15" t="s">
        <v>33</v>
      </c>
      <c r="E292" s="15" t="s">
        <v>33</v>
      </c>
      <c r="F292" s="15">
        <v>3</v>
      </c>
      <c r="G292" s="15">
        <v>2</v>
      </c>
      <c r="H292" s="15">
        <v>4</v>
      </c>
      <c r="I292" s="15" t="s">
        <v>33</v>
      </c>
      <c r="J292" s="15" t="s">
        <v>33</v>
      </c>
      <c r="K292" s="15">
        <v>2</v>
      </c>
      <c r="L292" s="15">
        <v>2</v>
      </c>
      <c r="M292" s="15">
        <v>2</v>
      </c>
      <c r="N292" s="15">
        <v>2</v>
      </c>
      <c r="O292" s="15">
        <v>2</v>
      </c>
      <c r="P292" s="15">
        <v>2</v>
      </c>
      <c r="Q292" s="15">
        <v>1</v>
      </c>
      <c r="R292" s="15">
        <v>2</v>
      </c>
      <c r="S292" s="15">
        <v>3</v>
      </c>
      <c r="T292" s="15">
        <f t="shared" si="5"/>
        <v>28</v>
      </c>
    </row>
    <row r="293" spans="1:20">
      <c r="A293" s="11">
        <v>1914</v>
      </c>
      <c r="B293" s="5" t="s">
        <v>331</v>
      </c>
      <c r="C293" s="15">
        <v>1</v>
      </c>
      <c r="D293" s="15" t="s">
        <v>33</v>
      </c>
      <c r="E293" s="15">
        <v>1</v>
      </c>
      <c r="F293" s="15">
        <v>1</v>
      </c>
      <c r="G293" s="15">
        <v>1</v>
      </c>
      <c r="H293" s="15">
        <v>1</v>
      </c>
      <c r="I293" s="15" t="s">
        <v>33</v>
      </c>
      <c r="J293" s="15" t="s">
        <v>33</v>
      </c>
      <c r="K293" s="15">
        <v>1</v>
      </c>
      <c r="L293" s="15">
        <v>1</v>
      </c>
      <c r="M293" s="15">
        <v>1</v>
      </c>
      <c r="N293" s="15">
        <v>1</v>
      </c>
      <c r="O293" s="15" t="s">
        <v>33</v>
      </c>
      <c r="P293" s="15">
        <v>1</v>
      </c>
      <c r="Q293" s="15">
        <v>1</v>
      </c>
      <c r="R293" s="15" t="s">
        <v>33</v>
      </c>
      <c r="S293" s="15" t="s">
        <v>33</v>
      </c>
      <c r="T293" s="15">
        <f t="shared" si="5"/>
        <v>11</v>
      </c>
    </row>
    <row r="294" spans="1:20">
      <c r="A294" s="11">
        <v>1915</v>
      </c>
      <c r="B294" s="5" t="s">
        <v>332</v>
      </c>
      <c r="C294" s="15">
        <v>1</v>
      </c>
      <c r="D294" s="15" t="s">
        <v>33</v>
      </c>
      <c r="E294" s="15">
        <v>1</v>
      </c>
      <c r="F294" s="15">
        <v>3</v>
      </c>
      <c r="G294" s="15">
        <v>1</v>
      </c>
      <c r="H294" s="15" t="s">
        <v>33</v>
      </c>
      <c r="I294" s="15">
        <v>3</v>
      </c>
      <c r="J294" s="15" t="s">
        <v>33</v>
      </c>
      <c r="K294" s="15">
        <v>1</v>
      </c>
      <c r="L294" s="15" t="s">
        <v>33</v>
      </c>
      <c r="M294" s="15">
        <v>2</v>
      </c>
      <c r="N294" s="15">
        <v>2</v>
      </c>
      <c r="O294" s="15" t="s">
        <v>33</v>
      </c>
      <c r="P294" s="15" t="s">
        <v>33</v>
      </c>
      <c r="Q294" s="15" t="s">
        <v>33</v>
      </c>
      <c r="R294" s="15">
        <v>1</v>
      </c>
      <c r="S294" s="15" t="s">
        <v>33</v>
      </c>
      <c r="T294" s="15">
        <f t="shared" si="5"/>
        <v>15</v>
      </c>
    </row>
    <row r="295" spans="1:20">
      <c r="A295" s="11">
        <v>1916</v>
      </c>
      <c r="B295" s="5" t="s">
        <v>333</v>
      </c>
      <c r="C295" s="15">
        <v>1</v>
      </c>
      <c r="D295" s="15" t="s">
        <v>33</v>
      </c>
      <c r="E295" s="15">
        <v>2</v>
      </c>
      <c r="F295" s="15">
        <v>3</v>
      </c>
      <c r="G295" s="15">
        <v>1</v>
      </c>
      <c r="H295" s="15" t="s">
        <v>33</v>
      </c>
      <c r="I295" s="15" t="s">
        <v>33</v>
      </c>
      <c r="J295" s="15">
        <v>1</v>
      </c>
      <c r="K295" s="15">
        <v>1</v>
      </c>
      <c r="L295" s="15" t="s">
        <v>33</v>
      </c>
      <c r="M295" s="15">
        <v>1</v>
      </c>
      <c r="N295" s="15">
        <v>3</v>
      </c>
      <c r="O295" s="15" t="s">
        <v>33</v>
      </c>
      <c r="P295" s="15" t="s">
        <v>33</v>
      </c>
      <c r="Q295" s="15">
        <v>1</v>
      </c>
      <c r="R295" s="15" t="s">
        <v>33</v>
      </c>
      <c r="S295" s="15">
        <v>1</v>
      </c>
      <c r="T295" s="15">
        <f t="shared" si="5"/>
        <v>15</v>
      </c>
    </row>
    <row r="296" spans="1:20">
      <c r="A296" s="11">
        <v>1917</v>
      </c>
      <c r="B296" s="5" t="s">
        <v>334</v>
      </c>
      <c r="C296" s="15">
        <v>66</v>
      </c>
      <c r="D296" s="15">
        <v>59</v>
      </c>
      <c r="E296" s="15">
        <v>73</v>
      </c>
      <c r="F296" s="15">
        <v>80</v>
      </c>
      <c r="G296" s="15">
        <v>55</v>
      </c>
      <c r="H296" s="15">
        <v>73</v>
      </c>
      <c r="I296" s="15">
        <v>52</v>
      </c>
      <c r="J296" s="15">
        <v>59</v>
      </c>
      <c r="K296" s="15">
        <v>67</v>
      </c>
      <c r="L296" s="15">
        <v>46</v>
      </c>
      <c r="M296" s="15">
        <v>44</v>
      </c>
      <c r="N296" s="15">
        <v>33</v>
      </c>
      <c r="O296" s="15">
        <v>30</v>
      </c>
      <c r="P296" s="15">
        <v>22</v>
      </c>
      <c r="Q296" s="15">
        <v>8</v>
      </c>
      <c r="R296" s="15">
        <v>5</v>
      </c>
      <c r="S296" s="15">
        <v>15</v>
      </c>
      <c r="T296" s="15">
        <f t="shared" si="5"/>
        <v>787</v>
      </c>
    </row>
    <row r="297" spans="1:20">
      <c r="A297" s="11">
        <v>1919</v>
      </c>
      <c r="B297" s="5" t="s">
        <v>499</v>
      </c>
      <c r="C297" s="15" t="s">
        <v>33</v>
      </c>
      <c r="D297" s="15" t="s">
        <v>33</v>
      </c>
      <c r="E297" s="15" t="s">
        <v>33</v>
      </c>
      <c r="F297" s="15" t="s">
        <v>33</v>
      </c>
      <c r="G297" s="15" t="s">
        <v>33</v>
      </c>
      <c r="H297" s="15" t="s">
        <v>33</v>
      </c>
      <c r="I297" s="15" t="s">
        <v>33</v>
      </c>
      <c r="J297" s="15" t="s">
        <v>33</v>
      </c>
      <c r="K297" s="15" t="s">
        <v>33</v>
      </c>
      <c r="L297" s="15" t="s">
        <v>33</v>
      </c>
      <c r="M297" s="15" t="s">
        <v>33</v>
      </c>
      <c r="N297" s="15">
        <v>1</v>
      </c>
      <c r="O297" s="15" t="s">
        <v>33</v>
      </c>
      <c r="P297" s="15" t="s">
        <v>33</v>
      </c>
      <c r="Q297" s="15" t="s">
        <v>33</v>
      </c>
      <c r="R297" s="15" t="s">
        <v>33</v>
      </c>
      <c r="S297" s="15" t="s">
        <v>33</v>
      </c>
      <c r="T297" s="15">
        <f t="shared" si="5"/>
        <v>1</v>
      </c>
    </row>
    <row r="298" spans="1:20">
      <c r="A298" s="11">
        <v>1921</v>
      </c>
      <c r="B298" s="5" t="s">
        <v>500</v>
      </c>
      <c r="C298" s="15" t="s">
        <v>33</v>
      </c>
      <c r="D298" s="15" t="s">
        <v>33</v>
      </c>
      <c r="E298" s="15" t="s">
        <v>33</v>
      </c>
      <c r="F298" s="15" t="s">
        <v>33</v>
      </c>
      <c r="G298" s="15">
        <v>1</v>
      </c>
      <c r="H298" s="15" t="s">
        <v>33</v>
      </c>
      <c r="I298" s="15" t="s">
        <v>33</v>
      </c>
      <c r="J298" s="15" t="s">
        <v>33</v>
      </c>
      <c r="K298" s="15" t="s">
        <v>33</v>
      </c>
      <c r="L298" s="15" t="s">
        <v>33</v>
      </c>
      <c r="M298" s="15" t="s">
        <v>33</v>
      </c>
      <c r="N298" s="15" t="s">
        <v>33</v>
      </c>
      <c r="O298" s="15" t="s">
        <v>33</v>
      </c>
      <c r="P298" s="15" t="s">
        <v>33</v>
      </c>
      <c r="Q298" s="15" t="s">
        <v>33</v>
      </c>
      <c r="R298" s="15" t="s">
        <v>33</v>
      </c>
      <c r="S298" s="15" t="s">
        <v>33</v>
      </c>
      <c r="T298" s="15">
        <f t="shared" si="5"/>
        <v>1</v>
      </c>
    </row>
    <row r="299" spans="1:20">
      <c r="A299" s="11">
        <v>1922</v>
      </c>
      <c r="B299" s="5" t="s">
        <v>335</v>
      </c>
      <c r="C299" s="15" t="s">
        <v>33</v>
      </c>
      <c r="D299" s="15">
        <v>1</v>
      </c>
      <c r="E299" s="15" t="s">
        <v>33</v>
      </c>
      <c r="F299" s="15" t="s">
        <v>33</v>
      </c>
      <c r="G299" s="15" t="s">
        <v>33</v>
      </c>
      <c r="H299" s="15" t="s">
        <v>33</v>
      </c>
      <c r="I299" s="15" t="s">
        <v>33</v>
      </c>
      <c r="J299" s="15" t="s">
        <v>33</v>
      </c>
      <c r="K299" s="15">
        <v>1</v>
      </c>
      <c r="L299" s="15" t="s">
        <v>33</v>
      </c>
      <c r="M299" s="15" t="s">
        <v>33</v>
      </c>
      <c r="N299" s="15">
        <v>1</v>
      </c>
      <c r="O299" s="15" t="s">
        <v>33</v>
      </c>
      <c r="P299" s="15" t="s">
        <v>33</v>
      </c>
      <c r="Q299" s="15" t="s">
        <v>33</v>
      </c>
      <c r="R299" s="15" t="s">
        <v>33</v>
      </c>
      <c r="S299" s="15" t="s">
        <v>33</v>
      </c>
      <c r="T299" s="15">
        <f t="shared" si="5"/>
        <v>3</v>
      </c>
    </row>
    <row r="300" spans="1:20">
      <c r="A300" s="11">
        <v>1981</v>
      </c>
      <c r="B300" s="5" t="s">
        <v>336</v>
      </c>
      <c r="C300" s="15">
        <v>15</v>
      </c>
      <c r="D300" s="15">
        <v>35</v>
      </c>
      <c r="E300" s="15">
        <v>35</v>
      </c>
      <c r="F300" s="15">
        <v>29</v>
      </c>
      <c r="G300" s="15">
        <v>33</v>
      </c>
      <c r="H300" s="15">
        <v>24</v>
      </c>
      <c r="I300" s="15">
        <v>27</v>
      </c>
      <c r="J300" s="15">
        <v>21</v>
      </c>
      <c r="K300" s="15">
        <v>26</v>
      </c>
      <c r="L300" s="15">
        <v>24</v>
      </c>
      <c r="M300" s="15">
        <v>15</v>
      </c>
      <c r="N300" s="15">
        <v>15</v>
      </c>
      <c r="O300" s="15">
        <v>7</v>
      </c>
      <c r="P300" s="15">
        <v>10</v>
      </c>
      <c r="Q300" s="15">
        <v>6</v>
      </c>
      <c r="R300" s="15">
        <v>5</v>
      </c>
      <c r="S300" s="15">
        <v>4</v>
      </c>
      <c r="T300" s="15">
        <f t="shared" si="5"/>
        <v>331</v>
      </c>
    </row>
    <row r="301" spans="1:20">
      <c r="A301" s="11">
        <v>1982</v>
      </c>
      <c r="B301" s="5" t="s">
        <v>337</v>
      </c>
      <c r="C301" s="15" t="s">
        <v>33</v>
      </c>
      <c r="D301" s="15" t="s">
        <v>33</v>
      </c>
      <c r="E301" s="15" t="s">
        <v>33</v>
      </c>
      <c r="F301" s="15" t="s">
        <v>33</v>
      </c>
      <c r="G301" s="15" t="s">
        <v>33</v>
      </c>
      <c r="H301" s="15" t="s">
        <v>33</v>
      </c>
      <c r="I301" s="15" t="s">
        <v>33</v>
      </c>
      <c r="J301" s="15" t="s">
        <v>33</v>
      </c>
      <c r="K301" s="15" t="s">
        <v>33</v>
      </c>
      <c r="L301" s="15">
        <v>1</v>
      </c>
      <c r="M301" s="15">
        <v>1</v>
      </c>
      <c r="N301" s="15" t="s">
        <v>33</v>
      </c>
      <c r="O301" s="15">
        <v>1</v>
      </c>
      <c r="P301" s="15">
        <v>1</v>
      </c>
      <c r="Q301" s="15" t="s">
        <v>33</v>
      </c>
      <c r="R301" s="15" t="s">
        <v>33</v>
      </c>
      <c r="S301" s="15">
        <v>1</v>
      </c>
      <c r="T301" s="15">
        <f t="shared" si="5"/>
        <v>5</v>
      </c>
    </row>
    <row r="302" spans="1:20">
      <c r="A302" s="11">
        <v>1983</v>
      </c>
      <c r="B302" s="5" t="s">
        <v>338</v>
      </c>
      <c r="C302" s="15">
        <v>1</v>
      </c>
      <c r="D302" s="15" t="s">
        <v>33</v>
      </c>
      <c r="E302" s="15">
        <v>1</v>
      </c>
      <c r="F302" s="15" t="s">
        <v>33</v>
      </c>
      <c r="G302" s="15" t="s">
        <v>33</v>
      </c>
      <c r="H302" s="15">
        <v>1</v>
      </c>
      <c r="I302" s="15" t="s">
        <v>33</v>
      </c>
      <c r="J302" s="15">
        <v>2</v>
      </c>
      <c r="K302" s="15" t="s">
        <v>33</v>
      </c>
      <c r="L302" s="15" t="s">
        <v>33</v>
      </c>
      <c r="M302" s="15" t="s">
        <v>33</v>
      </c>
      <c r="N302" s="15">
        <v>1</v>
      </c>
      <c r="O302" s="15" t="s">
        <v>33</v>
      </c>
      <c r="P302" s="15" t="s">
        <v>33</v>
      </c>
      <c r="Q302" s="15" t="s">
        <v>33</v>
      </c>
      <c r="R302" s="15" t="s">
        <v>33</v>
      </c>
      <c r="S302" s="15" t="s">
        <v>33</v>
      </c>
      <c r="T302" s="15">
        <f t="shared" si="5"/>
        <v>6</v>
      </c>
    </row>
    <row r="303" spans="1:20">
      <c r="A303" s="11">
        <v>1984</v>
      </c>
      <c r="B303" s="5" t="s">
        <v>339</v>
      </c>
      <c r="C303" s="15" t="s">
        <v>33</v>
      </c>
      <c r="D303" s="15" t="s">
        <v>33</v>
      </c>
      <c r="E303" s="15" t="s">
        <v>33</v>
      </c>
      <c r="F303" s="15" t="s">
        <v>33</v>
      </c>
      <c r="G303" s="15" t="s">
        <v>33</v>
      </c>
      <c r="H303" s="15" t="s">
        <v>33</v>
      </c>
      <c r="I303" s="15" t="s">
        <v>33</v>
      </c>
      <c r="J303" s="15" t="s">
        <v>33</v>
      </c>
      <c r="K303" s="15" t="s">
        <v>33</v>
      </c>
      <c r="L303" s="15" t="s">
        <v>33</v>
      </c>
      <c r="M303" s="15" t="s">
        <v>33</v>
      </c>
      <c r="N303" s="15" t="s">
        <v>33</v>
      </c>
      <c r="O303" s="15" t="s">
        <v>33</v>
      </c>
      <c r="P303" s="15">
        <v>1</v>
      </c>
      <c r="Q303" s="15">
        <v>1</v>
      </c>
      <c r="R303" s="15" t="s">
        <v>33</v>
      </c>
      <c r="S303" s="15" t="s">
        <v>33</v>
      </c>
      <c r="T303" s="15">
        <f t="shared" si="5"/>
        <v>2</v>
      </c>
    </row>
    <row r="304" spans="1:20">
      <c r="A304" s="11">
        <v>1985</v>
      </c>
      <c r="B304" s="5" t="s">
        <v>340</v>
      </c>
      <c r="C304" s="15" t="s">
        <v>33</v>
      </c>
      <c r="D304" s="15" t="s">
        <v>33</v>
      </c>
      <c r="E304" s="15" t="s">
        <v>33</v>
      </c>
      <c r="F304" s="15" t="s">
        <v>33</v>
      </c>
      <c r="G304" s="15" t="s">
        <v>33</v>
      </c>
      <c r="H304" s="15" t="s">
        <v>33</v>
      </c>
      <c r="I304" s="15" t="s">
        <v>33</v>
      </c>
      <c r="J304" s="15" t="s">
        <v>33</v>
      </c>
      <c r="K304" s="15" t="s">
        <v>33</v>
      </c>
      <c r="L304" s="15" t="s">
        <v>33</v>
      </c>
      <c r="M304" s="15" t="s">
        <v>33</v>
      </c>
      <c r="N304" s="15">
        <v>1</v>
      </c>
      <c r="O304" s="15" t="s">
        <v>33</v>
      </c>
      <c r="P304" s="15" t="s">
        <v>33</v>
      </c>
      <c r="Q304" s="15" t="s">
        <v>33</v>
      </c>
      <c r="R304" s="15" t="s">
        <v>33</v>
      </c>
      <c r="S304" s="15" t="s">
        <v>33</v>
      </c>
      <c r="T304" s="15">
        <f t="shared" si="5"/>
        <v>1</v>
      </c>
    </row>
    <row r="305" spans="1:20">
      <c r="A305" s="11">
        <v>1988</v>
      </c>
      <c r="B305" s="5" t="s">
        <v>341</v>
      </c>
      <c r="C305" s="15" t="s">
        <v>33</v>
      </c>
      <c r="D305" s="15" t="s">
        <v>33</v>
      </c>
      <c r="E305" s="15" t="s">
        <v>33</v>
      </c>
      <c r="F305" s="15" t="s">
        <v>33</v>
      </c>
      <c r="G305" s="15" t="s">
        <v>33</v>
      </c>
      <c r="H305" s="15" t="s">
        <v>33</v>
      </c>
      <c r="I305" s="15" t="s">
        <v>33</v>
      </c>
      <c r="J305" s="15" t="s">
        <v>33</v>
      </c>
      <c r="K305" s="15" t="s">
        <v>33</v>
      </c>
      <c r="L305" s="15" t="s">
        <v>33</v>
      </c>
      <c r="M305" s="15">
        <v>1</v>
      </c>
      <c r="N305" s="15" t="s">
        <v>33</v>
      </c>
      <c r="O305" s="15" t="s">
        <v>33</v>
      </c>
      <c r="P305" s="15" t="s">
        <v>33</v>
      </c>
      <c r="Q305" s="15" t="s">
        <v>33</v>
      </c>
      <c r="R305" s="15" t="s">
        <v>33</v>
      </c>
      <c r="S305" s="15">
        <v>1</v>
      </c>
      <c r="T305" s="15">
        <f t="shared" si="5"/>
        <v>2</v>
      </c>
    </row>
    <row r="306" spans="1:20">
      <c r="A306" s="11">
        <v>1992</v>
      </c>
      <c r="B306" s="5" t="s">
        <v>342</v>
      </c>
      <c r="C306" s="15">
        <v>1</v>
      </c>
      <c r="D306" s="15">
        <v>2</v>
      </c>
      <c r="E306" s="15">
        <v>3</v>
      </c>
      <c r="F306" s="15" t="s">
        <v>33</v>
      </c>
      <c r="G306" s="15">
        <v>1</v>
      </c>
      <c r="H306" s="15">
        <v>2</v>
      </c>
      <c r="I306" s="15">
        <v>2</v>
      </c>
      <c r="J306" s="15">
        <v>4</v>
      </c>
      <c r="K306" s="15" t="s">
        <v>33</v>
      </c>
      <c r="L306" s="15">
        <v>2</v>
      </c>
      <c r="M306" s="15" t="s">
        <v>33</v>
      </c>
      <c r="N306" s="15" t="s">
        <v>33</v>
      </c>
      <c r="O306" s="15">
        <v>1</v>
      </c>
      <c r="P306" s="15" t="s">
        <v>33</v>
      </c>
      <c r="Q306" s="15">
        <v>2</v>
      </c>
      <c r="R306" s="15" t="s">
        <v>33</v>
      </c>
      <c r="S306" s="15">
        <v>1</v>
      </c>
      <c r="T306" s="15">
        <f t="shared" si="5"/>
        <v>21</v>
      </c>
    </row>
    <row r="307" spans="1:20">
      <c r="A307" s="11">
        <v>1994</v>
      </c>
      <c r="B307" s="5" t="s">
        <v>343</v>
      </c>
      <c r="C307" s="15">
        <v>1</v>
      </c>
      <c r="D307" s="15">
        <v>4</v>
      </c>
      <c r="E307" s="15">
        <v>4</v>
      </c>
      <c r="F307" s="15">
        <v>8</v>
      </c>
      <c r="G307" s="15">
        <v>6</v>
      </c>
      <c r="H307" s="15">
        <v>2</v>
      </c>
      <c r="I307" s="15">
        <v>3</v>
      </c>
      <c r="J307" s="15">
        <v>4</v>
      </c>
      <c r="K307" s="15">
        <v>5</v>
      </c>
      <c r="L307" s="15">
        <v>6</v>
      </c>
      <c r="M307" s="15">
        <v>1</v>
      </c>
      <c r="N307" s="15">
        <v>1</v>
      </c>
      <c r="O307" s="15" t="s">
        <v>33</v>
      </c>
      <c r="P307" s="15">
        <v>2</v>
      </c>
      <c r="Q307" s="15" t="s">
        <v>33</v>
      </c>
      <c r="R307" s="15">
        <v>1</v>
      </c>
      <c r="S307" s="15">
        <v>1</v>
      </c>
      <c r="T307" s="15">
        <f t="shared" si="5"/>
        <v>49</v>
      </c>
    </row>
    <row r="308" spans="1:20">
      <c r="A308" s="11">
        <v>1995</v>
      </c>
      <c r="B308" s="5" t="s">
        <v>344</v>
      </c>
      <c r="C308" s="15">
        <v>1</v>
      </c>
      <c r="D308" s="15" t="s">
        <v>33</v>
      </c>
      <c r="E308" s="15" t="s">
        <v>33</v>
      </c>
      <c r="F308" s="15">
        <v>2</v>
      </c>
      <c r="G308" s="15">
        <v>1</v>
      </c>
      <c r="H308" s="15" t="s">
        <v>33</v>
      </c>
      <c r="I308" s="15">
        <v>1</v>
      </c>
      <c r="J308" s="15">
        <v>1</v>
      </c>
      <c r="K308" s="15" t="s">
        <v>33</v>
      </c>
      <c r="L308" s="15" t="s">
        <v>33</v>
      </c>
      <c r="M308" s="15" t="s">
        <v>33</v>
      </c>
      <c r="N308" s="15" t="s">
        <v>33</v>
      </c>
      <c r="O308" s="15">
        <v>1</v>
      </c>
      <c r="P308" s="15">
        <v>1</v>
      </c>
      <c r="Q308" s="15" t="s">
        <v>33</v>
      </c>
      <c r="R308" s="15" t="s">
        <v>33</v>
      </c>
      <c r="S308" s="15" t="s">
        <v>33</v>
      </c>
      <c r="T308" s="15">
        <f t="shared" si="5"/>
        <v>8</v>
      </c>
    </row>
    <row r="309" spans="1:20">
      <c r="A309" s="11">
        <v>1997</v>
      </c>
      <c r="B309" s="5" t="s">
        <v>345</v>
      </c>
      <c r="C309" s="15">
        <v>1</v>
      </c>
      <c r="D309" s="15" t="s">
        <v>33</v>
      </c>
      <c r="E309" s="15" t="s">
        <v>33</v>
      </c>
      <c r="F309" s="15">
        <v>2</v>
      </c>
      <c r="G309" s="15">
        <v>1</v>
      </c>
      <c r="H309" s="15" t="s">
        <v>33</v>
      </c>
      <c r="I309" s="15">
        <v>1</v>
      </c>
      <c r="J309" s="15" t="s">
        <v>33</v>
      </c>
      <c r="K309" s="15">
        <v>1</v>
      </c>
      <c r="L309" s="15" t="s">
        <v>33</v>
      </c>
      <c r="M309" s="15" t="s">
        <v>33</v>
      </c>
      <c r="N309" s="15" t="s">
        <v>33</v>
      </c>
      <c r="O309" s="15">
        <v>2</v>
      </c>
      <c r="P309" s="15" t="s">
        <v>33</v>
      </c>
      <c r="Q309" s="15">
        <v>1</v>
      </c>
      <c r="R309" s="15" t="s">
        <v>33</v>
      </c>
      <c r="S309" s="15" t="s">
        <v>33</v>
      </c>
      <c r="T309" s="15">
        <f t="shared" si="5"/>
        <v>9</v>
      </c>
    </row>
    <row r="310" spans="1:20">
      <c r="A310" s="11">
        <v>1999</v>
      </c>
      <c r="B310" s="5" t="s">
        <v>346</v>
      </c>
      <c r="C310" s="15" t="s">
        <v>33</v>
      </c>
      <c r="D310" s="15" t="s">
        <v>33</v>
      </c>
      <c r="E310" s="15" t="s">
        <v>33</v>
      </c>
      <c r="F310" s="15">
        <v>1</v>
      </c>
      <c r="G310" s="15" t="s">
        <v>33</v>
      </c>
      <c r="H310" s="15" t="s">
        <v>33</v>
      </c>
      <c r="I310" s="15" t="s">
        <v>33</v>
      </c>
      <c r="J310" s="15" t="s">
        <v>33</v>
      </c>
      <c r="K310" s="15">
        <v>1</v>
      </c>
      <c r="L310" s="15" t="s">
        <v>33</v>
      </c>
      <c r="M310" s="15" t="s">
        <v>33</v>
      </c>
      <c r="N310" s="15" t="s">
        <v>33</v>
      </c>
      <c r="O310" s="15" t="s">
        <v>33</v>
      </c>
      <c r="P310" s="15" t="s">
        <v>33</v>
      </c>
      <c r="Q310" s="15" t="s">
        <v>33</v>
      </c>
      <c r="R310" s="15" t="s">
        <v>33</v>
      </c>
      <c r="S310" s="15" t="s">
        <v>33</v>
      </c>
      <c r="T310" s="15">
        <f t="shared" si="5"/>
        <v>2</v>
      </c>
    </row>
    <row r="311" spans="1:20">
      <c r="A311" s="11">
        <v>2001</v>
      </c>
      <c r="B311" s="5" t="s">
        <v>348</v>
      </c>
      <c r="C311" s="15">
        <v>36</v>
      </c>
      <c r="D311" s="15">
        <v>32</v>
      </c>
      <c r="E311" s="15">
        <v>44</v>
      </c>
      <c r="F311" s="15">
        <v>56</v>
      </c>
      <c r="G311" s="15">
        <v>59</v>
      </c>
      <c r="H311" s="15">
        <v>45</v>
      </c>
      <c r="I311" s="15">
        <v>43</v>
      </c>
      <c r="J311" s="15">
        <v>44</v>
      </c>
      <c r="K311" s="15">
        <v>37</v>
      </c>
      <c r="L311" s="15">
        <v>44</v>
      </c>
      <c r="M311" s="15">
        <v>34</v>
      </c>
      <c r="N311" s="15">
        <v>23</v>
      </c>
      <c r="O311" s="15">
        <v>13</v>
      </c>
      <c r="P311" s="15">
        <v>8</v>
      </c>
      <c r="Q311" s="15">
        <v>13</v>
      </c>
      <c r="R311" s="15">
        <v>18</v>
      </c>
      <c r="S311" s="15">
        <v>15</v>
      </c>
      <c r="T311" s="15">
        <f t="shared" si="5"/>
        <v>564</v>
      </c>
    </row>
    <row r="312" spans="1:20">
      <c r="A312" s="11">
        <v>2002</v>
      </c>
      <c r="B312" s="5" t="s">
        <v>349</v>
      </c>
      <c r="C312" s="15">
        <v>21</v>
      </c>
      <c r="D312" s="15">
        <v>21</v>
      </c>
      <c r="E312" s="15">
        <v>21</v>
      </c>
      <c r="F312" s="15">
        <v>38</v>
      </c>
      <c r="G312" s="15">
        <v>34</v>
      </c>
      <c r="H312" s="15">
        <v>27</v>
      </c>
      <c r="I312" s="15">
        <v>26</v>
      </c>
      <c r="J312" s="15">
        <v>27</v>
      </c>
      <c r="K312" s="15">
        <v>28</v>
      </c>
      <c r="L312" s="15">
        <v>27</v>
      </c>
      <c r="M312" s="15">
        <v>36</v>
      </c>
      <c r="N312" s="15">
        <v>23</v>
      </c>
      <c r="O312" s="15">
        <v>13</v>
      </c>
      <c r="P312" s="15">
        <v>10</v>
      </c>
      <c r="Q312" s="15">
        <v>13</v>
      </c>
      <c r="R312" s="15">
        <v>10</v>
      </c>
      <c r="S312" s="15">
        <v>12</v>
      </c>
      <c r="T312" s="15">
        <f t="shared" si="5"/>
        <v>387</v>
      </c>
    </row>
    <row r="313" spans="1:20">
      <c r="A313" s="11">
        <v>2003</v>
      </c>
      <c r="B313" s="5" t="s">
        <v>350</v>
      </c>
      <c r="C313" s="15">
        <v>877</v>
      </c>
      <c r="D313" s="15">
        <v>824</v>
      </c>
      <c r="E313" s="15">
        <v>981</v>
      </c>
      <c r="F313" s="15">
        <v>1081</v>
      </c>
      <c r="G313" s="15">
        <v>1003</v>
      </c>
      <c r="H313" s="15">
        <v>817</v>
      </c>
      <c r="I313" s="15">
        <v>810</v>
      </c>
      <c r="J313" s="15">
        <v>745</v>
      </c>
      <c r="K313" s="15">
        <v>746</v>
      </c>
      <c r="L313" s="15">
        <v>611</v>
      </c>
      <c r="M313" s="15">
        <v>523</v>
      </c>
      <c r="N313" s="15">
        <v>431</v>
      </c>
      <c r="O313" s="15">
        <v>318</v>
      </c>
      <c r="P313" s="15">
        <v>253</v>
      </c>
      <c r="Q313" s="15">
        <v>216</v>
      </c>
      <c r="R313" s="15">
        <v>136</v>
      </c>
      <c r="S313" s="15">
        <v>160</v>
      </c>
      <c r="T313" s="15">
        <f t="shared" si="5"/>
        <v>10532</v>
      </c>
    </row>
    <row r="314" spans="1:20">
      <c r="A314" s="11">
        <v>2004</v>
      </c>
      <c r="B314" s="5" t="s">
        <v>351</v>
      </c>
      <c r="C314" s="15">
        <v>515</v>
      </c>
      <c r="D314" s="15">
        <v>504</v>
      </c>
      <c r="E314" s="15">
        <v>537</v>
      </c>
      <c r="F314" s="15">
        <v>626</v>
      </c>
      <c r="G314" s="15">
        <v>594</v>
      </c>
      <c r="H314" s="15">
        <v>462</v>
      </c>
      <c r="I314" s="15">
        <v>446</v>
      </c>
      <c r="J314" s="15">
        <v>435</v>
      </c>
      <c r="K314" s="15">
        <v>421</v>
      </c>
      <c r="L314" s="15">
        <v>342</v>
      </c>
      <c r="M314" s="15">
        <v>273</v>
      </c>
      <c r="N314" s="15">
        <v>215</v>
      </c>
      <c r="O314" s="15">
        <v>154</v>
      </c>
      <c r="P314" s="15">
        <v>144</v>
      </c>
      <c r="Q314" s="15">
        <v>114</v>
      </c>
      <c r="R314" s="15">
        <v>106</v>
      </c>
      <c r="S314" s="15">
        <v>75</v>
      </c>
      <c r="T314" s="15">
        <f t="shared" si="5"/>
        <v>5963</v>
      </c>
    </row>
    <row r="315" spans="1:20">
      <c r="A315" s="11">
        <v>2005</v>
      </c>
      <c r="B315" s="5" t="s">
        <v>352</v>
      </c>
      <c r="C315" s="15">
        <v>146</v>
      </c>
      <c r="D315" s="15">
        <v>171</v>
      </c>
      <c r="E315" s="15">
        <v>221</v>
      </c>
      <c r="F315" s="15">
        <v>213</v>
      </c>
      <c r="G315" s="15">
        <v>207</v>
      </c>
      <c r="H315" s="15">
        <v>182</v>
      </c>
      <c r="I315" s="15">
        <v>157</v>
      </c>
      <c r="J315" s="15">
        <v>155</v>
      </c>
      <c r="K315" s="15">
        <v>167</v>
      </c>
      <c r="L315" s="15">
        <v>164</v>
      </c>
      <c r="M315" s="15">
        <v>119</v>
      </c>
      <c r="N315" s="15">
        <v>92</v>
      </c>
      <c r="O315" s="15">
        <v>73</v>
      </c>
      <c r="P315" s="15">
        <v>63</v>
      </c>
      <c r="Q315" s="15">
        <v>60</v>
      </c>
      <c r="R315" s="15">
        <v>36</v>
      </c>
      <c r="S315" s="15">
        <v>47</v>
      </c>
      <c r="T315" s="15">
        <f t="shared" si="5"/>
        <v>2273</v>
      </c>
    </row>
    <row r="316" spans="1:20">
      <c r="A316" s="11">
        <v>2006</v>
      </c>
      <c r="B316" s="5" t="s">
        <v>353</v>
      </c>
      <c r="C316" s="15">
        <v>463</v>
      </c>
      <c r="D316" s="15">
        <v>380</v>
      </c>
      <c r="E316" s="15">
        <v>399</v>
      </c>
      <c r="F316" s="15">
        <v>460</v>
      </c>
      <c r="G316" s="15">
        <v>478</v>
      </c>
      <c r="H316" s="15">
        <v>415</v>
      </c>
      <c r="I316" s="15">
        <v>355</v>
      </c>
      <c r="J316" s="15">
        <v>261</v>
      </c>
      <c r="K316" s="15">
        <v>294</v>
      </c>
      <c r="L316" s="15">
        <v>234</v>
      </c>
      <c r="M316" s="15">
        <v>242</v>
      </c>
      <c r="N316" s="15">
        <v>174</v>
      </c>
      <c r="O316" s="15">
        <v>111</v>
      </c>
      <c r="P316" s="15">
        <v>89</v>
      </c>
      <c r="Q316" s="15">
        <v>63</v>
      </c>
      <c r="R316" s="15">
        <v>34</v>
      </c>
      <c r="S316" s="15">
        <v>47</v>
      </c>
      <c r="T316" s="15">
        <f t="shared" si="5"/>
        <v>4499</v>
      </c>
    </row>
    <row r="317" spans="1:20">
      <c r="A317" s="11">
        <v>2007</v>
      </c>
      <c r="B317" s="5" t="s">
        <v>354</v>
      </c>
      <c r="C317" s="15">
        <v>120</v>
      </c>
      <c r="D317" s="15">
        <v>101</v>
      </c>
      <c r="E317" s="15">
        <v>117</v>
      </c>
      <c r="F317" s="15">
        <v>141</v>
      </c>
      <c r="G317" s="15">
        <v>116</v>
      </c>
      <c r="H317" s="15">
        <v>103</v>
      </c>
      <c r="I317" s="15">
        <v>94</v>
      </c>
      <c r="J317" s="15">
        <v>109</v>
      </c>
      <c r="K317" s="15">
        <v>81</v>
      </c>
      <c r="L317" s="15">
        <v>63</v>
      </c>
      <c r="M317" s="15">
        <v>57</v>
      </c>
      <c r="N317" s="15">
        <v>40</v>
      </c>
      <c r="O317" s="15">
        <v>39</v>
      </c>
      <c r="P317" s="15">
        <v>29</v>
      </c>
      <c r="Q317" s="15">
        <v>24</v>
      </c>
      <c r="R317" s="15">
        <v>16</v>
      </c>
      <c r="S317" s="15">
        <v>15</v>
      </c>
      <c r="T317" s="15">
        <f t="shared" si="5"/>
        <v>1265</v>
      </c>
    </row>
    <row r="318" spans="1:20">
      <c r="A318" s="11">
        <v>2008</v>
      </c>
      <c r="B318" s="5" t="s">
        <v>355</v>
      </c>
      <c r="C318" s="15">
        <v>136</v>
      </c>
      <c r="D318" s="15">
        <v>99</v>
      </c>
      <c r="E318" s="15">
        <v>113</v>
      </c>
      <c r="F318" s="15">
        <v>111</v>
      </c>
      <c r="G318" s="15">
        <v>136</v>
      </c>
      <c r="H318" s="15">
        <v>120</v>
      </c>
      <c r="I318" s="15">
        <v>90</v>
      </c>
      <c r="J318" s="15">
        <v>78</v>
      </c>
      <c r="K318" s="15">
        <v>66</v>
      </c>
      <c r="L318" s="15">
        <v>62</v>
      </c>
      <c r="M318" s="15">
        <v>63</v>
      </c>
      <c r="N318" s="15">
        <v>54</v>
      </c>
      <c r="O318" s="15">
        <v>28</v>
      </c>
      <c r="P318" s="15">
        <v>16</v>
      </c>
      <c r="Q318" s="15">
        <v>18</v>
      </c>
      <c r="R318" s="15">
        <v>12</v>
      </c>
      <c r="S318" s="15">
        <v>7</v>
      </c>
      <c r="T318" s="15">
        <f t="shared" si="5"/>
        <v>1209</v>
      </c>
    </row>
    <row r="319" spans="1:20">
      <c r="A319" s="11">
        <v>2097</v>
      </c>
      <c r="B319" s="5" t="s">
        <v>356</v>
      </c>
      <c r="C319" s="15">
        <v>11</v>
      </c>
      <c r="D319" s="15">
        <v>19</v>
      </c>
      <c r="E319" s="15">
        <v>16</v>
      </c>
      <c r="F319" s="15">
        <v>24</v>
      </c>
      <c r="G319" s="15">
        <v>18</v>
      </c>
      <c r="H319" s="15">
        <v>19</v>
      </c>
      <c r="I319" s="15">
        <v>10</v>
      </c>
      <c r="J319" s="15">
        <v>19</v>
      </c>
      <c r="K319" s="15">
        <v>14</v>
      </c>
      <c r="L319" s="15">
        <v>10</v>
      </c>
      <c r="M319" s="15">
        <v>10</v>
      </c>
      <c r="N319" s="15">
        <v>2</v>
      </c>
      <c r="O319" s="15">
        <v>7</v>
      </c>
      <c r="P319" s="15">
        <v>5</v>
      </c>
      <c r="Q319" s="15">
        <v>5</v>
      </c>
      <c r="R319" s="15">
        <v>2</v>
      </c>
      <c r="S319" s="15">
        <v>4</v>
      </c>
      <c r="T319" s="15">
        <f t="shared" si="5"/>
        <v>195</v>
      </c>
    </row>
    <row r="320" spans="1:20">
      <c r="A320" s="11">
        <v>2098</v>
      </c>
      <c r="B320" s="5" t="s">
        <v>357</v>
      </c>
      <c r="C320" s="15">
        <v>94</v>
      </c>
      <c r="D320" s="15">
        <v>112</v>
      </c>
      <c r="E320" s="15">
        <v>114</v>
      </c>
      <c r="F320" s="15">
        <v>153</v>
      </c>
      <c r="G320" s="15">
        <v>129</v>
      </c>
      <c r="H320" s="15">
        <v>111</v>
      </c>
      <c r="I320" s="15">
        <v>93</v>
      </c>
      <c r="J320" s="15">
        <v>108</v>
      </c>
      <c r="K320" s="15">
        <v>111</v>
      </c>
      <c r="L320" s="15">
        <v>89</v>
      </c>
      <c r="M320" s="15">
        <v>81</v>
      </c>
      <c r="N320" s="15">
        <v>50</v>
      </c>
      <c r="O320" s="15">
        <v>42</v>
      </c>
      <c r="P320" s="15">
        <v>42</v>
      </c>
      <c r="Q320" s="15">
        <v>24</v>
      </c>
      <c r="R320" s="15">
        <v>15</v>
      </c>
      <c r="S320" s="15">
        <v>23</v>
      </c>
      <c r="T320" s="15">
        <f t="shared" si="5"/>
        <v>1391</v>
      </c>
    </row>
    <row r="321" spans="1:20">
      <c r="A321" s="11">
        <v>2099</v>
      </c>
      <c r="B321" s="5" t="s">
        <v>358</v>
      </c>
      <c r="C321" s="15">
        <v>175</v>
      </c>
      <c r="D321" s="15">
        <v>145</v>
      </c>
      <c r="E321" s="15">
        <v>178</v>
      </c>
      <c r="F321" s="15">
        <v>184</v>
      </c>
      <c r="G321" s="15">
        <v>170</v>
      </c>
      <c r="H321" s="15">
        <v>134</v>
      </c>
      <c r="I321" s="15">
        <v>130</v>
      </c>
      <c r="J321" s="15">
        <v>117</v>
      </c>
      <c r="K321" s="15">
        <v>96</v>
      </c>
      <c r="L321" s="15">
        <v>76</v>
      </c>
      <c r="M321" s="15">
        <v>84</v>
      </c>
      <c r="N321" s="15">
        <v>47</v>
      </c>
      <c r="O321" s="15">
        <v>36</v>
      </c>
      <c r="P321" s="15">
        <v>31</v>
      </c>
      <c r="Q321" s="15">
        <v>23</v>
      </c>
      <c r="R321" s="15">
        <v>21</v>
      </c>
      <c r="S321" s="15">
        <v>11</v>
      </c>
      <c r="T321" s="15">
        <f t="shared" si="5"/>
        <v>1658</v>
      </c>
    </row>
    <row r="322" spans="1:20">
      <c r="A322" s="11">
        <v>2101</v>
      </c>
      <c r="B322" s="5" t="s">
        <v>360</v>
      </c>
      <c r="C322" s="15">
        <v>262</v>
      </c>
      <c r="D322" s="15">
        <v>193</v>
      </c>
      <c r="E322" s="15">
        <v>278</v>
      </c>
      <c r="F322" s="15">
        <v>252</v>
      </c>
      <c r="G322" s="15">
        <v>229</v>
      </c>
      <c r="H322" s="15">
        <v>150</v>
      </c>
      <c r="I322" s="15">
        <v>161</v>
      </c>
      <c r="J322" s="15">
        <v>165</v>
      </c>
      <c r="K322" s="15">
        <v>158</v>
      </c>
      <c r="L322" s="15">
        <v>137</v>
      </c>
      <c r="M322" s="15">
        <v>81</v>
      </c>
      <c r="N322" s="15">
        <v>70</v>
      </c>
      <c r="O322" s="15">
        <v>37</v>
      </c>
      <c r="P322" s="15">
        <v>45</v>
      </c>
      <c r="Q322" s="15">
        <v>22</v>
      </c>
      <c r="R322" s="15">
        <v>18</v>
      </c>
      <c r="S322" s="15">
        <v>19</v>
      </c>
      <c r="T322" s="15">
        <f t="shared" si="5"/>
        <v>2277</v>
      </c>
    </row>
    <row r="323" spans="1:20">
      <c r="A323" s="11">
        <v>2102</v>
      </c>
      <c r="B323" s="5" t="s">
        <v>361</v>
      </c>
      <c r="C323" s="15">
        <v>577</v>
      </c>
      <c r="D323" s="15">
        <v>474</v>
      </c>
      <c r="E323" s="15">
        <v>653</v>
      </c>
      <c r="F323" s="15">
        <v>588</v>
      </c>
      <c r="G323" s="15">
        <v>420</v>
      </c>
      <c r="H323" s="15">
        <v>371</v>
      </c>
      <c r="I323" s="15">
        <v>421</v>
      </c>
      <c r="J323" s="15">
        <v>434</v>
      </c>
      <c r="K323" s="15">
        <v>343</v>
      </c>
      <c r="L323" s="15">
        <v>276</v>
      </c>
      <c r="M323" s="15">
        <v>173</v>
      </c>
      <c r="N323" s="15">
        <v>96</v>
      </c>
      <c r="O323" s="15">
        <v>89</v>
      </c>
      <c r="P323" s="15">
        <v>76</v>
      </c>
      <c r="Q323" s="15">
        <v>39</v>
      </c>
      <c r="R323" s="15">
        <v>30</v>
      </c>
      <c r="S323" s="15">
        <v>22</v>
      </c>
      <c r="T323" s="15">
        <f t="shared" si="5"/>
        <v>5082</v>
      </c>
    </row>
    <row r="324" spans="1:20">
      <c r="A324" s="11">
        <v>2103</v>
      </c>
      <c r="B324" s="5" t="s">
        <v>362</v>
      </c>
      <c r="C324" s="15">
        <v>595</v>
      </c>
      <c r="D324" s="15">
        <v>547</v>
      </c>
      <c r="E324" s="15">
        <v>719</v>
      </c>
      <c r="F324" s="15">
        <v>738</v>
      </c>
      <c r="G324" s="15">
        <v>671</v>
      </c>
      <c r="H324" s="15">
        <v>494</v>
      </c>
      <c r="I324" s="15">
        <v>484</v>
      </c>
      <c r="J324" s="15">
        <v>595</v>
      </c>
      <c r="K324" s="15">
        <v>652</v>
      </c>
      <c r="L324" s="15">
        <v>458</v>
      </c>
      <c r="M324" s="15">
        <v>267</v>
      </c>
      <c r="N324" s="15">
        <v>191</v>
      </c>
      <c r="O324" s="15">
        <v>146</v>
      </c>
      <c r="P324" s="15">
        <v>105</v>
      </c>
      <c r="Q324" s="15">
        <v>98</v>
      </c>
      <c r="R324" s="15">
        <v>68</v>
      </c>
      <c r="S324" s="15">
        <v>36</v>
      </c>
      <c r="T324" s="15">
        <f t="shared" si="5"/>
        <v>6864</v>
      </c>
    </row>
    <row r="325" spans="1:20">
      <c r="A325" s="11">
        <v>2104</v>
      </c>
      <c r="B325" s="5" t="s">
        <v>363</v>
      </c>
      <c r="C325" s="15">
        <v>131</v>
      </c>
      <c r="D325" s="15">
        <v>119</v>
      </c>
      <c r="E325" s="15">
        <v>199</v>
      </c>
      <c r="F325" s="15">
        <v>211</v>
      </c>
      <c r="G325" s="15">
        <v>175</v>
      </c>
      <c r="H325" s="15">
        <v>128</v>
      </c>
      <c r="I325" s="15">
        <v>89</v>
      </c>
      <c r="J325" s="15">
        <v>176</v>
      </c>
      <c r="K325" s="15">
        <v>187</v>
      </c>
      <c r="L325" s="15">
        <v>133</v>
      </c>
      <c r="M325" s="15">
        <v>82</v>
      </c>
      <c r="N325" s="15">
        <v>56</v>
      </c>
      <c r="O325" s="15">
        <v>40</v>
      </c>
      <c r="P325" s="15">
        <v>21</v>
      </c>
      <c r="Q325" s="15">
        <v>19</v>
      </c>
      <c r="R325" s="15">
        <v>15</v>
      </c>
      <c r="S325" s="15">
        <v>12</v>
      </c>
      <c r="T325" s="15">
        <f t="shared" si="5"/>
        <v>1793</v>
      </c>
    </row>
    <row r="326" spans="1:20">
      <c r="A326" s="11">
        <v>2105</v>
      </c>
      <c r="B326" s="5" t="s">
        <v>364</v>
      </c>
      <c r="C326" s="15">
        <v>101</v>
      </c>
      <c r="D326" s="15">
        <v>95</v>
      </c>
      <c r="E326" s="15">
        <v>128</v>
      </c>
      <c r="F326" s="15">
        <v>133</v>
      </c>
      <c r="G326" s="15">
        <v>118</v>
      </c>
      <c r="H326" s="15">
        <v>110</v>
      </c>
      <c r="I326" s="15">
        <v>83</v>
      </c>
      <c r="J326" s="15">
        <v>116</v>
      </c>
      <c r="K326" s="15">
        <v>110</v>
      </c>
      <c r="L326" s="15">
        <v>82</v>
      </c>
      <c r="M326" s="15">
        <v>56</v>
      </c>
      <c r="N326" s="15">
        <v>26</v>
      </c>
      <c r="O326" s="15">
        <v>13</v>
      </c>
      <c r="P326" s="15">
        <v>22</v>
      </c>
      <c r="Q326" s="15">
        <v>20</v>
      </c>
      <c r="R326" s="15">
        <v>15</v>
      </c>
      <c r="S326" s="15">
        <v>9</v>
      </c>
      <c r="T326" s="15">
        <f t="shared" si="5"/>
        <v>1237</v>
      </c>
    </row>
    <row r="327" spans="1:20">
      <c r="A327" s="11">
        <v>2106</v>
      </c>
      <c r="B327" s="5" t="s">
        <v>365</v>
      </c>
      <c r="C327" s="15">
        <v>735</v>
      </c>
      <c r="D327" s="15">
        <v>630</v>
      </c>
      <c r="E327" s="15">
        <v>648</v>
      </c>
      <c r="F327" s="15">
        <v>800</v>
      </c>
      <c r="G327" s="15">
        <v>757</v>
      </c>
      <c r="H327" s="15">
        <v>559</v>
      </c>
      <c r="I327" s="15">
        <v>396</v>
      </c>
      <c r="J327" s="15">
        <v>473</v>
      </c>
      <c r="K327" s="15">
        <v>580</v>
      </c>
      <c r="L327" s="15">
        <v>445</v>
      </c>
      <c r="M327" s="15">
        <v>260</v>
      </c>
      <c r="N327" s="15">
        <v>168</v>
      </c>
      <c r="O327" s="15">
        <v>116</v>
      </c>
      <c r="P327" s="15">
        <v>94</v>
      </c>
      <c r="Q327" s="15">
        <v>79</v>
      </c>
      <c r="R327" s="15">
        <v>46</v>
      </c>
      <c r="S327" s="15">
        <v>46</v>
      </c>
      <c r="T327" s="15">
        <f t="shared" si="5"/>
        <v>6832</v>
      </c>
    </row>
    <row r="328" spans="1:20">
      <c r="A328" s="11">
        <v>2107</v>
      </c>
      <c r="B328" s="5" t="s">
        <v>366</v>
      </c>
      <c r="C328" s="15">
        <v>327</v>
      </c>
      <c r="D328" s="15">
        <v>313</v>
      </c>
      <c r="E328" s="15">
        <v>422</v>
      </c>
      <c r="F328" s="15">
        <v>440</v>
      </c>
      <c r="G328" s="15">
        <v>389</v>
      </c>
      <c r="H328" s="15">
        <v>309</v>
      </c>
      <c r="I328" s="15">
        <v>239</v>
      </c>
      <c r="J328" s="15">
        <v>360</v>
      </c>
      <c r="K328" s="15">
        <v>450</v>
      </c>
      <c r="L328" s="15">
        <v>343</v>
      </c>
      <c r="M328" s="15">
        <v>202</v>
      </c>
      <c r="N328" s="15">
        <v>148</v>
      </c>
      <c r="O328" s="15">
        <v>97</v>
      </c>
      <c r="P328" s="15">
        <v>61</v>
      </c>
      <c r="Q328" s="15">
        <v>57</v>
      </c>
      <c r="R328" s="15">
        <v>40</v>
      </c>
      <c r="S328" s="15">
        <v>42</v>
      </c>
      <c r="T328" s="15">
        <f t="shared" si="5"/>
        <v>4239</v>
      </c>
    </row>
    <row r="329" spans="1:20">
      <c r="A329" s="11">
        <v>2108</v>
      </c>
      <c r="B329" s="5" t="s">
        <v>367</v>
      </c>
      <c r="C329" s="15">
        <v>415</v>
      </c>
      <c r="D329" s="15">
        <v>423</v>
      </c>
      <c r="E329" s="15">
        <v>518</v>
      </c>
      <c r="F329" s="15">
        <v>561</v>
      </c>
      <c r="G329" s="15">
        <v>471</v>
      </c>
      <c r="H329" s="15">
        <v>373</v>
      </c>
      <c r="I329" s="15">
        <v>418</v>
      </c>
      <c r="J329" s="15">
        <v>501</v>
      </c>
      <c r="K329" s="15">
        <v>511</v>
      </c>
      <c r="L329" s="15">
        <v>388</v>
      </c>
      <c r="M329" s="15">
        <v>233</v>
      </c>
      <c r="N329" s="15">
        <v>154</v>
      </c>
      <c r="O329" s="15">
        <v>124</v>
      </c>
      <c r="P329" s="15">
        <v>91</v>
      </c>
      <c r="Q329" s="15">
        <v>72</v>
      </c>
      <c r="R329" s="15">
        <v>51</v>
      </c>
      <c r="S329" s="15">
        <v>49</v>
      </c>
      <c r="T329" s="15">
        <f t="shared" si="5"/>
        <v>5353</v>
      </c>
    </row>
    <row r="330" spans="1:20">
      <c r="A330" s="11">
        <v>2194</v>
      </c>
      <c r="B330" s="5" t="s">
        <v>368</v>
      </c>
      <c r="C330" s="15">
        <v>131</v>
      </c>
      <c r="D330" s="15">
        <v>117</v>
      </c>
      <c r="E330" s="15">
        <v>116</v>
      </c>
      <c r="F330" s="15">
        <v>163</v>
      </c>
      <c r="G330" s="15">
        <v>125</v>
      </c>
      <c r="H330" s="15">
        <v>96</v>
      </c>
      <c r="I330" s="15">
        <v>76</v>
      </c>
      <c r="J330" s="15">
        <v>102</v>
      </c>
      <c r="K330" s="15">
        <v>92</v>
      </c>
      <c r="L330" s="15">
        <v>78</v>
      </c>
      <c r="M330" s="15">
        <v>57</v>
      </c>
      <c r="N330" s="15">
        <v>31</v>
      </c>
      <c r="O330" s="15">
        <v>22</v>
      </c>
      <c r="P330" s="15">
        <v>24</v>
      </c>
      <c r="Q330" s="15">
        <v>16</v>
      </c>
      <c r="R330" s="15">
        <v>10</v>
      </c>
      <c r="S330" s="15">
        <v>5</v>
      </c>
      <c r="T330" s="15">
        <f t="shared" si="5"/>
        <v>1261</v>
      </c>
    </row>
    <row r="331" spans="1:20">
      <c r="A331" s="11">
        <v>2195</v>
      </c>
      <c r="B331" s="5" t="s">
        <v>369</v>
      </c>
      <c r="C331" s="15">
        <v>83</v>
      </c>
      <c r="D331" s="15">
        <v>93</v>
      </c>
      <c r="E331" s="15">
        <v>77</v>
      </c>
      <c r="F331" s="15">
        <v>112</v>
      </c>
      <c r="G331" s="15">
        <v>101</v>
      </c>
      <c r="H331" s="15">
        <v>69</v>
      </c>
      <c r="I331" s="15">
        <v>75</v>
      </c>
      <c r="J331" s="15">
        <v>88</v>
      </c>
      <c r="K331" s="15">
        <v>80</v>
      </c>
      <c r="L331" s="15">
        <v>55</v>
      </c>
      <c r="M331" s="15">
        <v>43</v>
      </c>
      <c r="N331" s="15">
        <v>24</v>
      </c>
      <c r="O331" s="15">
        <v>24</v>
      </c>
      <c r="P331" s="15">
        <v>7</v>
      </c>
      <c r="Q331" s="15">
        <v>4</v>
      </c>
      <c r="R331" s="15">
        <v>3</v>
      </c>
      <c r="S331" s="15">
        <v>2</v>
      </c>
      <c r="T331" s="15">
        <f t="shared" si="5"/>
        <v>940</v>
      </c>
    </row>
    <row r="332" spans="1:20">
      <c r="A332" s="11">
        <v>2196</v>
      </c>
      <c r="B332" s="5" t="s">
        <v>370</v>
      </c>
      <c r="C332" s="15">
        <v>757</v>
      </c>
      <c r="D332" s="15">
        <v>693</v>
      </c>
      <c r="E332" s="15">
        <v>790</v>
      </c>
      <c r="F332" s="15">
        <v>660</v>
      </c>
      <c r="G332" s="15">
        <v>540</v>
      </c>
      <c r="H332" s="15">
        <v>519</v>
      </c>
      <c r="I332" s="15">
        <v>496</v>
      </c>
      <c r="J332" s="15">
        <v>470</v>
      </c>
      <c r="K332" s="15">
        <v>368</v>
      </c>
      <c r="L332" s="15">
        <v>255</v>
      </c>
      <c r="M332" s="15">
        <v>187</v>
      </c>
      <c r="N332" s="15">
        <v>133</v>
      </c>
      <c r="O332" s="15">
        <v>78</v>
      </c>
      <c r="P332" s="15">
        <v>54</v>
      </c>
      <c r="Q332" s="15">
        <v>54</v>
      </c>
      <c r="R332" s="15">
        <v>31</v>
      </c>
      <c r="S332" s="15">
        <v>15</v>
      </c>
      <c r="T332" s="15">
        <f t="shared" si="5"/>
        <v>6100</v>
      </c>
    </row>
    <row r="333" spans="1:20">
      <c r="A333" s="11">
        <v>2197</v>
      </c>
      <c r="B333" s="5" t="s">
        <v>371</v>
      </c>
      <c r="C333" s="15">
        <v>275</v>
      </c>
      <c r="D333" s="15">
        <v>315</v>
      </c>
      <c r="E333" s="15">
        <v>367</v>
      </c>
      <c r="F333" s="15">
        <v>352</v>
      </c>
      <c r="G333" s="15">
        <v>263</v>
      </c>
      <c r="H333" s="15">
        <v>243</v>
      </c>
      <c r="I333" s="15">
        <v>310</v>
      </c>
      <c r="J333" s="15">
        <v>339</v>
      </c>
      <c r="K333" s="15">
        <v>335</v>
      </c>
      <c r="L333" s="15">
        <v>254</v>
      </c>
      <c r="M333" s="15">
        <v>160</v>
      </c>
      <c r="N333" s="15">
        <v>102</v>
      </c>
      <c r="O333" s="15">
        <v>69</v>
      </c>
      <c r="P333" s="15">
        <v>52</v>
      </c>
      <c r="Q333" s="15">
        <v>50</v>
      </c>
      <c r="R333" s="15">
        <v>28</v>
      </c>
      <c r="S333" s="15">
        <v>24</v>
      </c>
      <c r="T333" s="15">
        <f t="shared" si="5"/>
        <v>3538</v>
      </c>
    </row>
    <row r="334" spans="1:20">
      <c r="A334" s="11">
        <v>2198</v>
      </c>
      <c r="B334" s="5" t="s">
        <v>372</v>
      </c>
      <c r="C334" s="15">
        <v>653</v>
      </c>
      <c r="D334" s="15">
        <v>689</v>
      </c>
      <c r="E334" s="15">
        <v>747</v>
      </c>
      <c r="F334" s="15">
        <v>619</v>
      </c>
      <c r="G334" s="15">
        <v>558</v>
      </c>
      <c r="H334" s="15">
        <v>791</v>
      </c>
      <c r="I334" s="15">
        <v>883</v>
      </c>
      <c r="J334" s="15">
        <v>805</v>
      </c>
      <c r="K334" s="15">
        <v>587</v>
      </c>
      <c r="L334" s="15">
        <v>427</v>
      </c>
      <c r="M334" s="15">
        <v>270</v>
      </c>
      <c r="N334" s="15">
        <v>209</v>
      </c>
      <c r="O334" s="15">
        <v>159</v>
      </c>
      <c r="P334" s="15">
        <v>96</v>
      </c>
      <c r="Q334" s="15">
        <v>68</v>
      </c>
      <c r="R334" s="15">
        <v>40</v>
      </c>
      <c r="S334" s="15">
        <v>39</v>
      </c>
      <c r="T334" s="15">
        <f t="shared" si="5"/>
        <v>7640</v>
      </c>
    </row>
    <row r="335" spans="1:20">
      <c r="A335" s="11">
        <v>9199</v>
      </c>
      <c r="B335" s="5" t="s">
        <v>373</v>
      </c>
      <c r="C335" s="15">
        <v>161</v>
      </c>
      <c r="D335" s="15">
        <v>148</v>
      </c>
      <c r="E335" s="15">
        <v>131</v>
      </c>
      <c r="F335" s="15">
        <v>132</v>
      </c>
      <c r="G335" s="15">
        <v>101</v>
      </c>
      <c r="H335" s="15">
        <v>98</v>
      </c>
      <c r="I335" s="15">
        <v>85</v>
      </c>
      <c r="J335" s="15">
        <v>61</v>
      </c>
      <c r="K335" s="15">
        <v>50</v>
      </c>
      <c r="L335" s="15">
        <v>33</v>
      </c>
      <c r="M335" s="15">
        <v>31</v>
      </c>
      <c r="N335" s="15">
        <v>23</v>
      </c>
      <c r="O335" s="15">
        <v>12</v>
      </c>
      <c r="P335" s="15">
        <v>12</v>
      </c>
      <c r="Q335" s="15">
        <v>11</v>
      </c>
      <c r="R335" s="15">
        <v>6</v>
      </c>
      <c r="S335" s="15">
        <v>5</v>
      </c>
      <c r="T335" s="15">
        <f t="shared" si="5"/>
        <v>1100</v>
      </c>
    </row>
    <row r="336" spans="1:20">
      <c r="A336" s="11">
        <v>2201</v>
      </c>
      <c r="B336" s="5" t="s">
        <v>375</v>
      </c>
      <c r="C336" s="15">
        <v>1</v>
      </c>
      <c r="D336" s="15" t="s">
        <v>33</v>
      </c>
      <c r="E336" s="15" t="s">
        <v>33</v>
      </c>
      <c r="F336" s="15" t="s">
        <v>33</v>
      </c>
      <c r="G336" s="15" t="s">
        <v>33</v>
      </c>
      <c r="H336" s="15">
        <v>1</v>
      </c>
      <c r="I336" s="15">
        <v>1</v>
      </c>
      <c r="J336" s="15" t="s">
        <v>33</v>
      </c>
      <c r="K336" s="15">
        <v>1</v>
      </c>
      <c r="L336" s="15" t="s">
        <v>33</v>
      </c>
      <c r="M336" s="15">
        <v>1</v>
      </c>
      <c r="N336" s="15" t="s">
        <v>33</v>
      </c>
      <c r="O336" s="15" t="s">
        <v>33</v>
      </c>
      <c r="P336" s="15" t="s">
        <v>33</v>
      </c>
      <c r="Q336" s="15" t="s">
        <v>33</v>
      </c>
      <c r="R336" s="15" t="s">
        <v>33</v>
      </c>
      <c r="S336" s="15" t="s">
        <v>33</v>
      </c>
      <c r="T336" s="15">
        <f t="shared" ref="T336:T338" si="6">SUM(C336:S336)</f>
        <v>5</v>
      </c>
    </row>
    <row r="337" spans="1:20">
      <c r="A337" s="11">
        <v>2296</v>
      </c>
      <c r="B337" s="5" t="s">
        <v>376</v>
      </c>
      <c r="C337" s="15">
        <v>2</v>
      </c>
      <c r="D337" s="15">
        <v>2</v>
      </c>
      <c r="E337" s="15" t="s">
        <v>33</v>
      </c>
      <c r="F337" s="15" t="s">
        <v>33</v>
      </c>
      <c r="G337" s="15">
        <v>1</v>
      </c>
      <c r="H337" s="15">
        <v>1</v>
      </c>
      <c r="I337" s="15">
        <v>2</v>
      </c>
      <c r="J337" s="15">
        <v>1</v>
      </c>
      <c r="K337" s="15">
        <v>1</v>
      </c>
      <c r="L337" s="15">
        <v>2</v>
      </c>
      <c r="M337" s="15">
        <v>1</v>
      </c>
      <c r="N337" s="15" t="s">
        <v>33</v>
      </c>
      <c r="O337" s="15">
        <v>1</v>
      </c>
      <c r="P337" s="15" t="s">
        <v>33</v>
      </c>
      <c r="Q337" s="15">
        <v>1</v>
      </c>
      <c r="R337" s="15" t="s">
        <v>33</v>
      </c>
      <c r="S337" s="15" t="s">
        <v>33</v>
      </c>
      <c r="T337" s="15">
        <f t="shared" si="6"/>
        <v>15</v>
      </c>
    </row>
    <row r="338" spans="1:20">
      <c r="A338" s="11">
        <v>2297</v>
      </c>
      <c r="B338" s="5" t="s">
        <v>377</v>
      </c>
      <c r="C338" s="15">
        <v>24</v>
      </c>
      <c r="D338" s="15">
        <v>16</v>
      </c>
      <c r="E338" s="15">
        <v>17</v>
      </c>
      <c r="F338" s="15">
        <v>24</v>
      </c>
      <c r="G338" s="15">
        <v>26</v>
      </c>
      <c r="H338" s="15">
        <v>29</v>
      </c>
      <c r="I338" s="15">
        <v>19</v>
      </c>
      <c r="J338" s="15">
        <v>22</v>
      </c>
      <c r="K338" s="15">
        <v>14</v>
      </c>
      <c r="L338" s="15">
        <v>18</v>
      </c>
      <c r="M338" s="15">
        <v>18</v>
      </c>
      <c r="N338" s="15">
        <v>8</v>
      </c>
      <c r="O338" s="15">
        <v>6</v>
      </c>
      <c r="P338" s="15">
        <v>5</v>
      </c>
      <c r="Q338" s="15">
        <v>5</v>
      </c>
      <c r="R338" s="15">
        <v>4</v>
      </c>
      <c r="S338" s="15">
        <v>3</v>
      </c>
      <c r="T338" s="15">
        <f t="shared" si="6"/>
        <v>258</v>
      </c>
    </row>
    <row r="339" spans="1:20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</row>
    <row r="340" spans="1:20">
      <c r="A340" s="5" t="s">
        <v>494</v>
      </c>
    </row>
  </sheetData>
  <mergeCells count="4">
    <mergeCell ref="A10:A11"/>
    <mergeCell ref="B10:B11"/>
    <mergeCell ref="C10:S10"/>
    <mergeCell ref="T10:T11"/>
  </mergeCells>
  <hyperlinks>
    <hyperlink ref="C1" location="Indice!A1" display="Volver al índice"/>
  </hyperlinks>
  <pageMargins left="0.75" right="0.75" top="1" bottom="1" header="0.5" footer="0.5"/>
  <ignoredErrors>
    <ignoredError sqref="A105 A247:A258" numberStoredAsText="1"/>
  </ignoredErrors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O344"/>
  <sheetViews>
    <sheetView workbookViewId="0">
      <selection activeCell="E1" sqref="E1"/>
    </sheetView>
  </sheetViews>
  <sheetFormatPr baseColWidth="10" defaultRowHeight="15"/>
  <cols>
    <col min="1" max="1" width="15.42578125" style="5" customWidth="1"/>
    <col min="2" max="2" width="42.5703125" style="5" bestFit="1" customWidth="1"/>
    <col min="3" max="3" width="7.85546875" style="5" customWidth="1"/>
    <col min="4" max="4" width="10.42578125" style="5" customWidth="1"/>
    <col min="5" max="5" width="10.5703125" style="5" customWidth="1"/>
    <col min="6" max="6" width="1.140625" style="5" customWidth="1"/>
    <col min="7" max="7" width="9.140625" style="5" customWidth="1"/>
    <col min="8" max="8" width="8.85546875" style="5" customWidth="1"/>
    <col min="9" max="9" width="7.140625" style="5" bestFit="1" customWidth="1"/>
    <col min="10" max="10" width="23.85546875" style="5" customWidth="1"/>
    <col min="11" max="11" width="31.7109375" style="5" customWidth="1"/>
    <col min="12" max="12" width="26.42578125" style="5" customWidth="1"/>
    <col min="13" max="13" width="20.5703125" style="5" customWidth="1"/>
    <col min="14" max="15" width="11.42578125" style="5"/>
  </cols>
  <sheetData>
    <row r="1" spans="1:14">
      <c r="C1" s="6" t="s">
        <v>14</v>
      </c>
    </row>
    <row r="7" spans="1:14">
      <c r="A7" s="5" t="s">
        <v>5</v>
      </c>
    </row>
    <row r="8" spans="1:14">
      <c r="A8" s="5" t="s">
        <v>493</v>
      </c>
    </row>
    <row r="9" spans="1:14">
      <c r="A9" s="8"/>
      <c r="B9" s="8"/>
      <c r="C9" s="8"/>
      <c r="D9" s="8"/>
      <c r="E9" s="8"/>
    </row>
    <row r="10" spans="1:14">
      <c r="A10" s="33" t="s">
        <v>16</v>
      </c>
      <c r="B10" s="33" t="s">
        <v>17</v>
      </c>
      <c r="C10" s="39" t="s">
        <v>397</v>
      </c>
      <c r="D10" s="39"/>
      <c r="E10" s="39"/>
      <c r="F10" s="25"/>
      <c r="G10" s="39" t="s">
        <v>398</v>
      </c>
      <c r="H10" s="39"/>
      <c r="I10" s="39"/>
      <c r="J10" s="39"/>
      <c r="K10" s="39"/>
      <c r="L10" s="39"/>
      <c r="M10" s="39"/>
    </row>
    <row r="11" spans="1:14" ht="15" customHeight="1">
      <c r="A11" s="33"/>
      <c r="B11" s="33"/>
      <c r="C11" s="37"/>
      <c r="D11" s="37"/>
      <c r="E11" s="37"/>
      <c r="F11" s="7"/>
      <c r="G11" s="40" t="s">
        <v>399</v>
      </c>
      <c r="H11" s="40" t="s">
        <v>400</v>
      </c>
      <c r="I11" s="38" t="s">
        <v>401</v>
      </c>
      <c r="J11" s="40" t="s">
        <v>402</v>
      </c>
      <c r="K11" s="40" t="s">
        <v>403</v>
      </c>
      <c r="L11" s="40" t="s">
        <v>404</v>
      </c>
      <c r="M11" s="40" t="s">
        <v>405</v>
      </c>
    </row>
    <row r="12" spans="1:14">
      <c r="A12" s="34"/>
      <c r="B12" s="34"/>
      <c r="C12" s="10" t="s">
        <v>406</v>
      </c>
      <c r="D12" s="10" t="s">
        <v>407</v>
      </c>
      <c r="E12" s="10" t="s">
        <v>21</v>
      </c>
      <c r="F12" s="8"/>
      <c r="G12" s="41"/>
      <c r="H12" s="41"/>
      <c r="I12" s="34"/>
      <c r="J12" s="41"/>
      <c r="K12" s="41"/>
      <c r="L12" s="41"/>
      <c r="M12" s="41"/>
    </row>
    <row r="13" spans="1:14">
      <c r="A13" s="11"/>
    </row>
    <row r="14" spans="1:14">
      <c r="A14" s="11" t="s">
        <v>24</v>
      </c>
      <c r="C14" s="16">
        <f>SUM(C16:C339)</f>
        <v>25115</v>
      </c>
      <c r="D14" s="16">
        <f>SUM(D16:D339)</f>
        <v>1138654</v>
      </c>
      <c r="E14" s="16">
        <f>C14+D14</f>
        <v>1163769</v>
      </c>
      <c r="F14" s="16"/>
      <c r="G14" s="16">
        <f t="shared" ref="G14:M14" si="0">SUM(G16:G339)</f>
        <v>1531</v>
      </c>
      <c r="H14" s="16">
        <f t="shared" si="0"/>
        <v>3592</v>
      </c>
      <c r="I14" s="16">
        <f t="shared" si="0"/>
        <v>619</v>
      </c>
      <c r="J14" s="16">
        <f t="shared" si="0"/>
        <v>6631</v>
      </c>
      <c r="K14" s="16">
        <f t="shared" si="0"/>
        <v>1993</v>
      </c>
      <c r="L14" s="16">
        <f t="shared" si="0"/>
        <v>5570</v>
      </c>
      <c r="M14" s="16">
        <f t="shared" si="0"/>
        <v>5179</v>
      </c>
      <c r="N14" s="15"/>
    </row>
    <row r="15" spans="1:14">
      <c r="A15" s="11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5"/>
    </row>
    <row r="16" spans="1:14">
      <c r="A16" s="11">
        <v>101</v>
      </c>
      <c r="B16" s="5" t="s">
        <v>26</v>
      </c>
      <c r="C16" s="16">
        <v>481</v>
      </c>
      <c r="D16" s="16">
        <v>18421</v>
      </c>
      <c r="E16" s="16">
        <f>C16+D16</f>
        <v>18902</v>
      </c>
      <c r="F16" s="16"/>
      <c r="G16" s="16">
        <v>28</v>
      </c>
      <c r="H16" s="16">
        <v>74</v>
      </c>
      <c r="I16" s="16">
        <v>13</v>
      </c>
      <c r="J16" s="16">
        <v>106</v>
      </c>
      <c r="K16" s="16">
        <v>36</v>
      </c>
      <c r="L16" s="16">
        <v>114</v>
      </c>
      <c r="M16" s="16">
        <v>110</v>
      </c>
      <c r="N16" s="15"/>
    </row>
    <row r="17" spans="1:14">
      <c r="A17" s="11">
        <v>102</v>
      </c>
      <c r="B17" s="5" t="s">
        <v>27</v>
      </c>
      <c r="C17" s="16">
        <v>113</v>
      </c>
      <c r="D17" s="16">
        <v>6019</v>
      </c>
      <c r="E17" s="16">
        <f t="shared" ref="E17:E80" si="1">C17+D17</f>
        <v>6132</v>
      </c>
      <c r="F17" s="16"/>
      <c r="G17" s="16">
        <v>3</v>
      </c>
      <c r="H17" s="16">
        <v>14</v>
      </c>
      <c r="I17" s="16">
        <v>3</v>
      </c>
      <c r="J17" s="16">
        <v>30</v>
      </c>
      <c r="K17" s="16">
        <v>6</v>
      </c>
      <c r="L17" s="16">
        <v>31</v>
      </c>
      <c r="M17" s="16">
        <v>26</v>
      </c>
      <c r="N17" s="15"/>
    </row>
    <row r="18" spans="1:14">
      <c r="A18" s="11">
        <v>196</v>
      </c>
      <c r="B18" s="5" t="s">
        <v>28</v>
      </c>
      <c r="C18" s="16">
        <v>63</v>
      </c>
      <c r="D18" s="16">
        <v>3563</v>
      </c>
      <c r="E18" s="16">
        <f t="shared" si="1"/>
        <v>3626</v>
      </c>
      <c r="F18" s="16"/>
      <c r="G18" s="16">
        <v>4</v>
      </c>
      <c r="H18" s="16">
        <v>6</v>
      </c>
      <c r="I18" s="16">
        <v>1</v>
      </c>
      <c r="J18" s="16">
        <v>17</v>
      </c>
      <c r="K18" s="16">
        <v>6</v>
      </c>
      <c r="L18" s="16">
        <v>13</v>
      </c>
      <c r="M18" s="16">
        <v>16</v>
      </c>
      <c r="N18" s="15"/>
    </row>
    <row r="19" spans="1:14">
      <c r="A19" s="11">
        <v>199</v>
      </c>
      <c r="B19" s="5" t="s">
        <v>29</v>
      </c>
      <c r="C19" s="16">
        <v>191</v>
      </c>
      <c r="D19" s="16">
        <v>9230</v>
      </c>
      <c r="E19" s="16">
        <f t="shared" si="1"/>
        <v>9421</v>
      </c>
      <c r="F19" s="16"/>
      <c r="G19" s="16">
        <v>12</v>
      </c>
      <c r="H19" s="16">
        <v>36</v>
      </c>
      <c r="I19" s="16">
        <v>4</v>
      </c>
      <c r="J19" s="16">
        <v>38</v>
      </c>
      <c r="K19" s="16">
        <v>6</v>
      </c>
      <c r="L19" s="16">
        <v>51</v>
      </c>
      <c r="M19" s="16">
        <v>44</v>
      </c>
      <c r="N19" s="15"/>
    </row>
    <row r="20" spans="1:14">
      <c r="A20" s="11">
        <v>202</v>
      </c>
      <c r="B20" s="5" t="s">
        <v>31</v>
      </c>
      <c r="C20" s="16" t="s">
        <v>33</v>
      </c>
      <c r="D20" s="16">
        <v>5</v>
      </c>
      <c r="E20" s="16">
        <f>D20</f>
        <v>5</v>
      </c>
      <c r="F20" s="16"/>
      <c r="G20" s="16" t="s">
        <v>33</v>
      </c>
      <c r="H20" s="16" t="s">
        <v>33</v>
      </c>
      <c r="I20" s="16" t="s">
        <v>33</v>
      </c>
      <c r="J20" s="16" t="s">
        <v>33</v>
      </c>
      <c r="K20" s="16" t="s">
        <v>33</v>
      </c>
      <c r="L20" s="16" t="s">
        <v>33</v>
      </c>
      <c r="M20" s="16" t="s">
        <v>33</v>
      </c>
      <c r="N20" s="15"/>
    </row>
    <row r="21" spans="1:14">
      <c r="A21" s="11">
        <v>203</v>
      </c>
      <c r="B21" s="5" t="s">
        <v>32</v>
      </c>
      <c r="C21" s="16" t="s">
        <v>33</v>
      </c>
      <c r="D21" s="16">
        <v>1</v>
      </c>
      <c r="E21" s="16">
        <f t="shared" ref="E21:E24" si="2">D21</f>
        <v>1</v>
      </c>
      <c r="F21" s="16"/>
      <c r="G21" s="16" t="s">
        <v>33</v>
      </c>
      <c r="H21" s="16" t="s">
        <v>33</v>
      </c>
      <c r="I21" s="16" t="s">
        <v>33</v>
      </c>
      <c r="J21" s="16" t="s">
        <v>33</v>
      </c>
      <c r="K21" s="16" t="s">
        <v>33</v>
      </c>
      <c r="L21" s="16" t="s">
        <v>33</v>
      </c>
      <c r="M21" s="16" t="s">
        <v>33</v>
      </c>
      <c r="N21" s="15"/>
    </row>
    <row r="22" spans="1:14">
      <c r="A22" s="11">
        <v>204</v>
      </c>
      <c r="B22" s="5" t="s">
        <v>34</v>
      </c>
      <c r="C22" s="16" t="s">
        <v>33</v>
      </c>
      <c r="D22" s="16">
        <v>18</v>
      </c>
      <c r="E22" s="16">
        <f t="shared" si="2"/>
        <v>18</v>
      </c>
      <c r="F22" s="16"/>
      <c r="G22" s="16" t="s">
        <v>33</v>
      </c>
      <c r="H22" s="16" t="s">
        <v>33</v>
      </c>
      <c r="I22" s="16" t="s">
        <v>33</v>
      </c>
      <c r="J22" s="16" t="s">
        <v>33</v>
      </c>
      <c r="K22" s="16" t="s">
        <v>33</v>
      </c>
      <c r="L22" s="16" t="s">
        <v>33</v>
      </c>
      <c r="M22" s="16" t="s">
        <v>33</v>
      </c>
      <c r="N22" s="15"/>
    </row>
    <row r="23" spans="1:14">
      <c r="A23" s="11">
        <v>205</v>
      </c>
      <c r="B23" s="5" t="s">
        <v>35</v>
      </c>
      <c r="C23" s="16">
        <v>1</v>
      </c>
      <c r="D23" s="16">
        <v>5</v>
      </c>
      <c r="E23" s="16">
        <f t="shared" si="1"/>
        <v>6</v>
      </c>
      <c r="F23" s="16"/>
      <c r="G23" s="16" t="s">
        <v>33</v>
      </c>
      <c r="H23" s="16" t="s">
        <v>33</v>
      </c>
      <c r="I23" s="16" t="s">
        <v>33</v>
      </c>
      <c r="J23" s="16" t="s">
        <v>33</v>
      </c>
      <c r="K23" s="16" t="s">
        <v>33</v>
      </c>
      <c r="L23" s="16" t="s">
        <v>33</v>
      </c>
      <c r="M23" s="16">
        <v>1</v>
      </c>
      <c r="N23" s="15"/>
    </row>
    <row r="24" spans="1:14">
      <c r="A24" s="11">
        <v>206</v>
      </c>
      <c r="B24" s="5" t="s">
        <v>36</v>
      </c>
      <c r="C24" s="16" t="s">
        <v>33</v>
      </c>
      <c r="D24" s="16">
        <v>3</v>
      </c>
      <c r="E24" s="16">
        <f t="shared" si="2"/>
        <v>3</v>
      </c>
      <c r="F24" s="16"/>
      <c r="G24" s="16" t="s">
        <v>33</v>
      </c>
      <c r="H24" s="16" t="s">
        <v>33</v>
      </c>
      <c r="I24" s="16" t="s">
        <v>33</v>
      </c>
      <c r="J24" s="16" t="s">
        <v>33</v>
      </c>
      <c r="K24" s="16" t="s">
        <v>33</v>
      </c>
      <c r="L24" s="16" t="s">
        <v>33</v>
      </c>
      <c r="M24" s="16" t="s">
        <v>33</v>
      </c>
      <c r="N24" s="15"/>
    </row>
    <row r="25" spans="1:14">
      <c r="A25" s="11">
        <v>207</v>
      </c>
      <c r="B25" s="5" t="s">
        <v>37</v>
      </c>
      <c r="C25" s="16">
        <v>5</v>
      </c>
      <c r="D25" s="16">
        <v>45</v>
      </c>
      <c r="E25" s="16">
        <f t="shared" si="1"/>
        <v>50</v>
      </c>
      <c r="F25" s="16"/>
      <c r="G25" s="16" t="s">
        <v>33</v>
      </c>
      <c r="H25" s="16">
        <v>1</v>
      </c>
      <c r="I25" s="16" t="s">
        <v>33</v>
      </c>
      <c r="J25" s="16">
        <v>2</v>
      </c>
      <c r="K25" s="16" t="s">
        <v>33</v>
      </c>
      <c r="L25" s="16">
        <v>2</v>
      </c>
      <c r="M25" s="16" t="s">
        <v>33</v>
      </c>
      <c r="N25" s="15"/>
    </row>
    <row r="26" spans="1:14">
      <c r="A26" s="11">
        <v>208</v>
      </c>
      <c r="B26" s="5" t="s">
        <v>38</v>
      </c>
      <c r="C26" s="16">
        <v>1</v>
      </c>
      <c r="D26" s="16">
        <v>1</v>
      </c>
      <c r="E26" s="16">
        <f t="shared" si="1"/>
        <v>2</v>
      </c>
      <c r="F26" s="16"/>
      <c r="G26" s="16" t="s">
        <v>33</v>
      </c>
      <c r="H26" s="16" t="s">
        <v>33</v>
      </c>
      <c r="I26" s="16" t="s">
        <v>33</v>
      </c>
      <c r="J26" s="16" t="s">
        <v>33</v>
      </c>
      <c r="K26" s="16" t="s">
        <v>33</v>
      </c>
      <c r="L26" s="16">
        <v>1</v>
      </c>
      <c r="M26" s="16" t="s">
        <v>33</v>
      </c>
      <c r="N26" s="15"/>
    </row>
    <row r="27" spans="1:14">
      <c r="A27" s="11">
        <v>209</v>
      </c>
      <c r="B27" s="5" t="s">
        <v>39</v>
      </c>
      <c r="C27" s="16">
        <v>1</v>
      </c>
      <c r="D27" s="16">
        <v>11</v>
      </c>
      <c r="E27" s="16">
        <f t="shared" si="1"/>
        <v>12</v>
      </c>
      <c r="F27" s="16"/>
      <c r="G27" s="16" t="s">
        <v>33</v>
      </c>
      <c r="H27" s="16" t="s">
        <v>33</v>
      </c>
      <c r="I27" s="16" t="s">
        <v>33</v>
      </c>
      <c r="J27" s="16">
        <v>1</v>
      </c>
      <c r="K27" s="16" t="s">
        <v>33</v>
      </c>
      <c r="L27" s="16" t="s">
        <v>33</v>
      </c>
      <c r="M27" s="16" t="s">
        <v>33</v>
      </c>
      <c r="N27" s="15"/>
    </row>
    <row r="28" spans="1:14">
      <c r="A28" s="11">
        <v>210</v>
      </c>
      <c r="B28" s="5" t="s">
        <v>40</v>
      </c>
      <c r="C28" s="16">
        <v>2</v>
      </c>
      <c r="D28" s="16">
        <v>16</v>
      </c>
      <c r="E28" s="16">
        <f t="shared" si="1"/>
        <v>18</v>
      </c>
      <c r="F28" s="16"/>
      <c r="G28" s="16" t="s">
        <v>33</v>
      </c>
      <c r="H28" s="16">
        <v>1</v>
      </c>
      <c r="I28" s="16" t="s">
        <v>33</v>
      </c>
      <c r="J28" s="16" t="s">
        <v>33</v>
      </c>
      <c r="K28" s="16" t="s">
        <v>33</v>
      </c>
      <c r="L28" s="16">
        <v>1</v>
      </c>
      <c r="M28" s="16" t="s">
        <v>33</v>
      </c>
      <c r="N28" s="15"/>
    </row>
    <row r="29" spans="1:14">
      <c r="A29" s="11">
        <v>211</v>
      </c>
      <c r="B29" s="5" t="s">
        <v>41</v>
      </c>
      <c r="C29" s="16" t="s">
        <v>33</v>
      </c>
      <c r="D29" s="16">
        <v>7</v>
      </c>
      <c r="E29" s="16">
        <f t="shared" ref="E29" si="3">D29</f>
        <v>7</v>
      </c>
      <c r="F29" s="16"/>
      <c r="G29" s="16" t="s">
        <v>33</v>
      </c>
      <c r="H29" s="16" t="s">
        <v>33</v>
      </c>
      <c r="I29" s="16" t="s">
        <v>33</v>
      </c>
      <c r="J29" s="16" t="s">
        <v>33</v>
      </c>
      <c r="K29" s="16" t="s">
        <v>33</v>
      </c>
      <c r="L29" s="16" t="s">
        <v>33</v>
      </c>
      <c r="M29" s="16" t="s">
        <v>33</v>
      </c>
      <c r="N29" s="15"/>
    </row>
    <row r="30" spans="1:14">
      <c r="A30" s="11">
        <v>212</v>
      </c>
      <c r="B30" s="5" t="s">
        <v>42</v>
      </c>
      <c r="C30" s="16">
        <v>2</v>
      </c>
      <c r="D30" s="16">
        <v>8</v>
      </c>
      <c r="E30" s="16">
        <f t="shared" si="1"/>
        <v>10</v>
      </c>
      <c r="F30" s="16"/>
      <c r="G30" s="16" t="s">
        <v>33</v>
      </c>
      <c r="H30" s="16" t="s">
        <v>33</v>
      </c>
      <c r="I30" s="16" t="s">
        <v>33</v>
      </c>
      <c r="J30" s="16" t="s">
        <v>33</v>
      </c>
      <c r="K30" s="16" t="s">
        <v>33</v>
      </c>
      <c r="L30" s="16">
        <v>2</v>
      </c>
      <c r="M30" s="16" t="s">
        <v>33</v>
      </c>
      <c r="N30" s="15"/>
    </row>
    <row r="31" spans="1:14">
      <c r="A31" s="11">
        <v>213</v>
      </c>
      <c r="B31" s="5" t="s">
        <v>43</v>
      </c>
      <c r="C31" s="16" t="s">
        <v>33</v>
      </c>
      <c r="D31" s="16">
        <v>26</v>
      </c>
      <c r="E31" s="16">
        <f t="shared" ref="E31" si="4">D31</f>
        <v>26</v>
      </c>
      <c r="F31" s="16"/>
      <c r="G31" s="16" t="s">
        <v>33</v>
      </c>
      <c r="H31" s="16" t="s">
        <v>33</v>
      </c>
      <c r="I31" s="16" t="s">
        <v>33</v>
      </c>
      <c r="J31" s="16" t="s">
        <v>33</v>
      </c>
      <c r="K31" s="16" t="s">
        <v>33</v>
      </c>
      <c r="L31" s="16" t="s">
        <v>33</v>
      </c>
      <c r="M31" s="16" t="s">
        <v>33</v>
      </c>
      <c r="N31" s="15"/>
    </row>
    <row r="32" spans="1:14">
      <c r="A32" s="11">
        <v>214</v>
      </c>
      <c r="B32" s="5" t="s">
        <v>44</v>
      </c>
      <c r="C32" s="16">
        <v>3</v>
      </c>
      <c r="D32" s="16">
        <v>2</v>
      </c>
      <c r="E32" s="16">
        <f t="shared" si="1"/>
        <v>5</v>
      </c>
      <c r="F32" s="16"/>
      <c r="G32" s="16" t="s">
        <v>33</v>
      </c>
      <c r="H32" s="16" t="s">
        <v>33</v>
      </c>
      <c r="I32" s="16" t="s">
        <v>33</v>
      </c>
      <c r="J32" s="16">
        <v>1</v>
      </c>
      <c r="K32" s="16" t="s">
        <v>33</v>
      </c>
      <c r="L32" s="16">
        <v>1</v>
      </c>
      <c r="M32" s="16">
        <v>1</v>
      </c>
      <c r="N32" s="15"/>
    </row>
    <row r="33" spans="1:14">
      <c r="A33" s="11">
        <v>215</v>
      </c>
      <c r="B33" s="5" t="s">
        <v>45</v>
      </c>
      <c r="C33" s="16">
        <v>4</v>
      </c>
      <c r="D33" s="16">
        <v>172</v>
      </c>
      <c r="E33" s="16">
        <f t="shared" si="1"/>
        <v>176</v>
      </c>
      <c r="F33" s="16"/>
      <c r="G33" s="16" t="s">
        <v>33</v>
      </c>
      <c r="H33" s="16" t="s">
        <v>33</v>
      </c>
      <c r="I33" s="16" t="s">
        <v>33</v>
      </c>
      <c r="J33" s="16">
        <v>1</v>
      </c>
      <c r="K33" s="16" t="s">
        <v>33</v>
      </c>
      <c r="L33" s="16">
        <v>2</v>
      </c>
      <c r="M33" s="16">
        <v>1</v>
      </c>
      <c r="N33" s="15"/>
    </row>
    <row r="34" spans="1:14">
      <c r="A34" s="11">
        <v>216</v>
      </c>
      <c r="B34" s="5" t="s">
        <v>46</v>
      </c>
      <c r="C34" s="16">
        <v>3</v>
      </c>
      <c r="D34" s="16">
        <v>117</v>
      </c>
      <c r="E34" s="16">
        <f t="shared" si="1"/>
        <v>120</v>
      </c>
      <c r="F34" s="16"/>
      <c r="G34" s="16" t="s">
        <v>33</v>
      </c>
      <c r="H34" s="16" t="s">
        <v>33</v>
      </c>
      <c r="I34" s="16" t="s">
        <v>33</v>
      </c>
      <c r="J34" s="16" t="s">
        <v>33</v>
      </c>
      <c r="K34" s="16" t="s">
        <v>33</v>
      </c>
      <c r="L34" s="16">
        <v>2</v>
      </c>
      <c r="M34" s="16">
        <v>1</v>
      </c>
      <c r="N34" s="15"/>
    </row>
    <row r="35" spans="1:14">
      <c r="A35" s="11">
        <v>217</v>
      </c>
      <c r="B35" s="5" t="s">
        <v>47</v>
      </c>
      <c r="C35" s="16">
        <v>4</v>
      </c>
      <c r="D35" s="16">
        <v>56</v>
      </c>
      <c r="E35" s="16">
        <f t="shared" si="1"/>
        <v>60</v>
      </c>
      <c r="F35" s="16"/>
      <c r="G35" s="16" t="s">
        <v>33</v>
      </c>
      <c r="H35" s="16">
        <v>1</v>
      </c>
      <c r="I35" s="16" t="s">
        <v>33</v>
      </c>
      <c r="J35" s="16" t="s">
        <v>33</v>
      </c>
      <c r="K35" s="16" t="s">
        <v>33</v>
      </c>
      <c r="L35" s="16">
        <v>3</v>
      </c>
      <c r="M35" s="16" t="s">
        <v>33</v>
      </c>
      <c r="N35" s="15"/>
    </row>
    <row r="36" spans="1:14">
      <c r="A36" s="11">
        <v>219</v>
      </c>
      <c r="B36" s="5" t="s">
        <v>48</v>
      </c>
      <c r="C36" s="16">
        <v>18</v>
      </c>
      <c r="D36" s="16">
        <v>218</v>
      </c>
      <c r="E36" s="16">
        <f t="shared" si="1"/>
        <v>236</v>
      </c>
      <c r="F36" s="16"/>
      <c r="G36" s="16">
        <v>1</v>
      </c>
      <c r="H36" s="16" t="s">
        <v>33</v>
      </c>
      <c r="I36" s="16" t="s">
        <v>33</v>
      </c>
      <c r="J36" s="16">
        <v>7</v>
      </c>
      <c r="K36" s="16" t="s">
        <v>33</v>
      </c>
      <c r="L36" s="16">
        <v>5</v>
      </c>
      <c r="M36" s="16">
        <v>5</v>
      </c>
      <c r="N36" s="15"/>
    </row>
    <row r="37" spans="1:14">
      <c r="A37" s="11">
        <v>293</v>
      </c>
      <c r="B37" s="5" t="s">
        <v>49</v>
      </c>
      <c r="C37" s="16">
        <v>3</v>
      </c>
      <c r="D37" s="16">
        <v>10</v>
      </c>
      <c r="E37" s="16">
        <f t="shared" si="1"/>
        <v>13</v>
      </c>
      <c r="F37" s="16"/>
      <c r="G37" s="16" t="s">
        <v>33</v>
      </c>
      <c r="H37" s="16" t="s">
        <v>33</v>
      </c>
      <c r="I37" s="16" t="s">
        <v>33</v>
      </c>
      <c r="J37" s="16" t="s">
        <v>33</v>
      </c>
      <c r="K37" s="16" t="s">
        <v>33</v>
      </c>
      <c r="L37" s="16" t="s">
        <v>33</v>
      </c>
      <c r="M37" s="16">
        <v>3</v>
      </c>
      <c r="N37" s="15"/>
    </row>
    <row r="38" spans="1:14">
      <c r="A38" s="11">
        <v>294</v>
      </c>
      <c r="B38" s="5" t="s">
        <v>50</v>
      </c>
      <c r="C38" s="16">
        <v>2</v>
      </c>
      <c r="D38" s="16">
        <v>19</v>
      </c>
      <c r="E38" s="16">
        <f t="shared" si="1"/>
        <v>21</v>
      </c>
      <c r="F38" s="16"/>
      <c r="G38" s="16" t="s">
        <v>33</v>
      </c>
      <c r="H38" s="16" t="s">
        <v>33</v>
      </c>
      <c r="I38" s="16" t="s">
        <v>33</v>
      </c>
      <c r="J38" s="16" t="s">
        <v>33</v>
      </c>
      <c r="K38" s="16">
        <v>1</v>
      </c>
      <c r="L38" s="16" t="s">
        <v>33</v>
      </c>
      <c r="M38" s="16">
        <v>1</v>
      </c>
      <c r="N38" s="15"/>
    </row>
    <row r="39" spans="1:14">
      <c r="A39" s="11">
        <v>295</v>
      </c>
      <c r="B39" s="5" t="s">
        <v>51</v>
      </c>
      <c r="C39" s="16">
        <v>1</v>
      </c>
      <c r="D39" s="16">
        <v>2</v>
      </c>
      <c r="E39" s="16">
        <f t="shared" si="1"/>
        <v>3</v>
      </c>
      <c r="F39" s="16"/>
      <c r="G39" s="16" t="s">
        <v>33</v>
      </c>
      <c r="H39" s="16" t="s">
        <v>33</v>
      </c>
      <c r="I39" s="16" t="s">
        <v>33</v>
      </c>
      <c r="J39" s="16" t="s">
        <v>33</v>
      </c>
      <c r="K39" s="16" t="s">
        <v>33</v>
      </c>
      <c r="L39" s="16">
        <v>1</v>
      </c>
      <c r="M39" s="16" t="s">
        <v>33</v>
      </c>
      <c r="N39" s="15"/>
    </row>
    <row r="40" spans="1:14">
      <c r="A40" s="11">
        <v>296</v>
      </c>
      <c r="B40" s="5" t="s">
        <v>52</v>
      </c>
      <c r="C40" s="16">
        <v>68</v>
      </c>
      <c r="D40" s="16">
        <v>4470</v>
      </c>
      <c r="E40" s="16">
        <f t="shared" si="1"/>
        <v>4538</v>
      </c>
      <c r="F40" s="16"/>
      <c r="G40" s="16">
        <v>3</v>
      </c>
      <c r="H40" s="16">
        <v>13</v>
      </c>
      <c r="I40" s="16">
        <v>2</v>
      </c>
      <c r="J40" s="16">
        <v>15</v>
      </c>
      <c r="K40" s="16">
        <v>5</v>
      </c>
      <c r="L40" s="16">
        <v>15</v>
      </c>
      <c r="M40" s="16">
        <v>15</v>
      </c>
      <c r="N40" s="15"/>
    </row>
    <row r="41" spans="1:14">
      <c r="A41" s="11">
        <v>297</v>
      </c>
      <c r="B41" s="5" t="s">
        <v>53</v>
      </c>
      <c r="C41" s="16">
        <v>11</v>
      </c>
      <c r="D41" s="16">
        <v>380</v>
      </c>
      <c r="E41" s="16">
        <f t="shared" si="1"/>
        <v>391</v>
      </c>
      <c r="F41" s="16"/>
      <c r="G41" s="16">
        <v>1</v>
      </c>
      <c r="H41" s="16">
        <v>3</v>
      </c>
      <c r="I41" s="16" t="s">
        <v>33</v>
      </c>
      <c r="J41" s="16">
        <v>1</v>
      </c>
      <c r="K41" s="16">
        <v>2</v>
      </c>
      <c r="L41" s="16">
        <v>2</v>
      </c>
      <c r="M41" s="16">
        <v>2</v>
      </c>
      <c r="N41" s="15"/>
    </row>
    <row r="42" spans="1:14">
      <c r="A42" s="11">
        <v>298</v>
      </c>
      <c r="B42" s="5" t="s">
        <v>495</v>
      </c>
      <c r="C42" s="16" t="s">
        <v>33</v>
      </c>
      <c r="D42" s="16">
        <v>9</v>
      </c>
      <c r="E42" s="16">
        <f t="shared" ref="E42" si="5">D42</f>
        <v>9</v>
      </c>
      <c r="F42" s="16"/>
      <c r="G42" s="16" t="s">
        <v>33</v>
      </c>
      <c r="H42" s="16" t="s">
        <v>33</v>
      </c>
      <c r="I42" s="16" t="s">
        <v>33</v>
      </c>
      <c r="J42" s="16" t="s">
        <v>33</v>
      </c>
      <c r="K42" s="16" t="s">
        <v>33</v>
      </c>
      <c r="L42" s="16" t="s">
        <v>33</v>
      </c>
      <c r="M42" s="16" t="s">
        <v>33</v>
      </c>
      <c r="N42" s="15"/>
    </row>
    <row r="43" spans="1:14">
      <c r="A43" s="11">
        <v>301</v>
      </c>
      <c r="B43" s="5" t="s">
        <v>55</v>
      </c>
      <c r="C43" s="16">
        <v>31</v>
      </c>
      <c r="D43" s="16">
        <v>1513</v>
      </c>
      <c r="E43" s="16">
        <f t="shared" si="1"/>
        <v>1544</v>
      </c>
      <c r="F43" s="16"/>
      <c r="G43" s="16" t="s">
        <v>33</v>
      </c>
      <c r="H43" s="16">
        <v>1</v>
      </c>
      <c r="I43" s="16" t="s">
        <v>33</v>
      </c>
      <c r="J43" s="16">
        <v>7</v>
      </c>
      <c r="K43" s="16" t="s">
        <v>33</v>
      </c>
      <c r="L43" s="16">
        <v>12</v>
      </c>
      <c r="M43" s="16">
        <v>11</v>
      </c>
      <c r="N43" s="15"/>
    </row>
    <row r="44" spans="1:14">
      <c r="A44" s="11">
        <v>302</v>
      </c>
      <c r="B44" s="5" t="s">
        <v>56</v>
      </c>
      <c r="C44" s="16" t="s">
        <v>33</v>
      </c>
      <c r="D44" s="16">
        <v>20</v>
      </c>
      <c r="E44" s="16">
        <f t="shared" ref="E44" si="6">D44</f>
        <v>20</v>
      </c>
      <c r="F44" s="16"/>
      <c r="G44" s="16" t="s">
        <v>33</v>
      </c>
      <c r="H44" s="16" t="s">
        <v>33</v>
      </c>
      <c r="I44" s="16" t="s">
        <v>33</v>
      </c>
      <c r="J44" s="16" t="s">
        <v>33</v>
      </c>
      <c r="K44" s="16" t="s">
        <v>33</v>
      </c>
      <c r="L44" s="16" t="s">
        <v>33</v>
      </c>
      <c r="M44" s="16" t="s">
        <v>33</v>
      </c>
      <c r="N44" s="15"/>
    </row>
    <row r="45" spans="1:14">
      <c r="A45" s="11">
        <v>303</v>
      </c>
      <c r="B45" s="5" t="s">
        <v>57</v>
      </c>
      <c r="C45" s="16">
        <v>33</v>
      </c>
      <c r="D45" s="16">
        <v>754</v>
      </c>
      <c r="E45" s="16">
        <f t="shared" si="1"/>
        <v>787</v>
      </c>
      <c r="F45" s="16"/>
      <c r="G45" s="16" t="s">
        <v>33</v>
      </c>
      <c r="H45" s="16">
        <v>3</v>
      </c>
      <c r="I45" s="16">
        <v>2</v>
      </c>
      <c r="J45" s="16">
        <v>7</v>
      </c>
      <c r="K45" s="16">
        <v>9</v>
      </c>
      <c r="L45" s="16">
        <v>9</v>
      </c>
      <c r="M45" s="16">
        <v>3</v>
      </c>
      <c r="N45" s="15"/>
    </row>
    <row r="46" spans="1:14">
      <c r="A46" s="11">
        <v>304</v>
      </c>
      <c r="B46" s="5" t="s">
        <v>58</v>
      </c>
      <c r="C46" s="16">
        <v>85</v>
      </c>
      <c r="D46" s="16">
        <v>2365</v>
      </c>
      <c r="E46" s="16">
        <f t="shared" si="1"/>
        <v>2450</v>
      </c>
      <c r="F46" s="16"/>
      <c r="G46" s="16">
        <v>5</v>
      </c>
      <c r="H46" s="16">
        <v>6</v>
      </c>
      <c r="I46" s="16">
        <v>2</v>
      </c>
      <c r="J46" s="16">
        <v>12</v>
      </c>
      <c r="K46" s="16">
        <v>6</v>
      </c>
      <c r="L46" s="16">
        <v>34</v>
      </c>
      <c r="M46" s="16">
        <v>20</v>
      </c>
      <c r="N46" s="15"/>
    </row>
    <row r="47" spans="1:14">
      <c r="A47" s="11">
        <v>305</v>
      </c>
      <c r="B47" s="5" t="s">
        <v>59</v>
      </c>
      <c r="C47" s="16">
        <v>53</v>
      </c>
      <c r="D47" s="16">
        <v>1405</v>
      </c>
      <c r="E47" s="16">
        <f t="shared" si="1"/>
        <v>1458</v>
      </c>
      <c r="F47" s="16"/>
      <c r="G47" s="16">
        <v>2</v>
      </c>
      <c r="H47" s="16">
        <v>1</v>
      </c>
      <c r="I47" s="16">
        <v>1</v>
      </c>
      <c r="J47" s="16">
        <v>14</v>
      </c>
      <c r="K47" s="16">
        <v>2</v>
      </c>
      <c r="L47" s="16">
        <v>22</v>
      </c>
      <c r="M47" s="16">
        <v>11</v>
      </c>
      <c r="N47" s="15"/>
    </row>
    <row r="48" spans="1:14">
      <c r="A48" s="11">
        <v>306</v>
      </c>
      <c r="B48" s="5" t="s">
        <v>60</v>
      </c>
      <c r="C48" s="16">
        <v>70</v>
      </c>
      <c r="D48" s="16">
        <v>1842</v>
      </c>
      <c r="E48" s="16">
        <f t="shared" si="1"/>
        <v>1912</v>
      </c>
      <c r="F48" s="16"/>
      <c r="G48" s="16">
        <v>2</v>
      </c>
      <c r="H48" s="16">
        <v>10</v>
      </c>
      <c r="I48" s="16" t="s">
        <v>33</v>
      </c>
      <c r="J48" s="16">
        <v>17</v>
      </c>
      <c r="K48" s="16">
        <v>7</v>
      </c>
      <c r="L48" s="16">
        <v>20</v>
      </c>
      <c r="M48" s="16">
        <v>14</v>
      </c>
      <c r="N48" s="15"/>
    </row>
    <row r="49" spans="1:14">
      <c r="A49" s="11">
        <v>307</v>
      </c>
      <c r="B49" s="5" t="s">
        <v>61</v>
      </c>
      <c r="C49" s="16">
        <v>20</v>
      </c>
      <c r="D49" s="16">
        <v>794</v>
      </c>
      <c r="E49" s="16">
        <f t="shared" si="1"/>
        <v>814</v>
      </c>
      <c r="F49" s="16"/>
      <c r="G49" s="16">
        <v>2</v>
      </c>
      <c r="H49" s="16" t="s">
        <v>33</v>
      </c>
      <c r="I49" s="16">
        <v>1</v>
      </c>
      <c r="J49" s="16">
        <v>6</v>
      </c>
      <c r="K49" s="16">
        <v>1</v>
      </c>
      <c r="L49" s="16">
        <v>3</v>
      </c>
      <c r="M49" s="16">
        <v>7</v>
      </c>
      <c r="N49" s="15"/>
    </row>
    <row r="50" spans="1:14">
      <c r="A50" s="11">
        <v>308</v>
      </c>
      <c r="B50" s="5" t="s">
        <v>62</v>
      </c>
      <c r="C50" s="16">
        <v>3</v>
      </c>
      <c r="D50" s="16">
        <v>118</v>
      </c>
      <c r="E50" s="16">
        <f t="shared" si="1"/>
        <v>121</v>
      </c>
      <c r="F50" s="16"/>
      <c r="G50" s="16">
        <v>1</v>
      </c>
      <c r="H50" s="16" t="s">
        <v>33</v>
      </c>
      <c r="I50" s="16" t="s">
        <v>33</v>
      </c>
      <c r="J50" s="16">
        <v>1</v>
      </c>
      <c r="K50" s="16" t="s">
        <v>33</v>
      </c>
      <c r="L50" s="16">
        <v>1</v>
      </c>
      <c r="M50" s="16" t="s">
        <v>33</v>
      </c>
      <c r="N50" s="15"/>
    </row>
    <row r="51" spans="1:14">
      <c r="A51" s="11">
        <v>309</v>
      </c>
      <c r="B51" s="5" t="s">
        <v>63</v>
      </c>
      <c r="C51" s="16">
        <v>41</v>
      </c>
      <c r="D51" s="16">
        <v>1927</v>
      </c>
      <c r="E51" s="16">
        <f t="shared" si="1"/>
        <v>1968</v>
      </c>
      <c r="F51" s="16"/>
      <c r="G51" s="16">
        <v>3</v>
      </c>
      <c r="H51" s="16">
        <v>1</v>
      </c>
      <c r="I51" s="16">
        <v>1</v>
      </c>
      <c r="J51" s="16">
        <v>12</v>
      </c>
      <c r="K51" s="16">
        <v>7</v>
      </c>
      <c r="L51" s="16">
        <v>8</v>
      </c>
      <c r="M51" s="16">
        <v>9</v>
      </c>
      <c r="N51" s="15"/>
    </row>
    <row r="52" spans="1:14">
      <c r="A52" s="11">
        <v>310</v>
      </c>
      <c r="B52" s="5" t="s">
        <v>64</v>
      </c>
      <c r="C52" s="16">
        <v>36</v>
      </c>
      <c r="D52" s="16">
        <v>1387</v>
      </c>
      <c r="E52" s="16">
        <f t="shared" si="1"/>
        <v>1423</v>
      </c>
      <c r="F52" s="16"/>
      <c r="G52" s="16">
        <v>10</v>
      </c>
      <c r="H52" s="16">
        <v>1</v>
      </c>
      <c r="I52" s="16">
        <v>2</v>
      </c>
      <c r="J52" s="16">
        <v>16</v>
      </c>
      <c r="K52" s="16">
        <v>2</v>
      </c>
      <c r="L52" s="16">
        <v>1</v>
      </c>
      <c r="M52" s="16">
        <v>4</v>
      </c>
      <c r="N52" s="15"/>
    </row>
    <row r="53" spans="1:14">
      <c r="A53" s="11">
        <v>311</v>
      </c>
      <c r="B53" s="5" t="s">
        <v>65</v>
      </c>
      <c r="C53" s="16">
        <v>4</v>
      </c>
      <c r="D53" s="16">
        <v>87</v>
      </c>
      <c r="E53" s="16">
        <f t="shared" si="1"/>
        <v>91</v>
      </c>
      <c r="F53" s="16"/>
      <c r="G53" s="16" t="s">
        <v>33</v>
      </c>
      <c r="H53" s="16" t="s">
        <v>33</v>
      </c>
      <c r="I53" s="16" t="s">
        <v>33</v>
      </c>
      <c r="J53" s="16" t="s">
        <v>33</v>
      </c>
      <c r="K53" s="16">
        <v>1</v>
      </c>
      <c r="L53" s="16">
        <v>3</v>
      </c>
      <c r="M53" s="16" t="s">
        <v>33</v>
      </c>
      <c r="N53" s="15"/>
    </row>
    <row r="54" spans="1:14">
      <c r="A54" s="11">
        <v>312</v>
      </c>
      <c r="B54" s="5" t="s">
        <v>66</v>
      </c>
      <c r="C54" s="16">
        <v>61</v>
      </c>
      <c r="D54" s="16">
        <v>2213</v>
      </c>
      <c r="E54" s="16">
        <f t="shared" si="1"/>
        <v>2274</v>
      </c>
      <c r="F54" s="16"/>
      <c r="G54" s="16">
        <v>2</v>
      </c>
      <c r="H54" s="16">
        <v>8</v>
      </c>
      <c r="I54" s="16">
        <v>1</v>
      </c>
      <c r="J54" s="16">
        <v>22</v>
      </c>
      <c r="K54" s="16">
        <v>6</v>
      </c>
      <c r="L54" s="16">
        <v>11</v>
      </c>
      <c r="M54" s="16">
        <v>11</v>
      </c>
      <c r="N54" s="15"/>
    </row>
    <row r="55" spans="1:14">
      <c r="A55" s="11">
        <v>313</v>
      </c>
      <c r="B55" s="5" t="s">
        <v>67</v>
      </c>
      <c r="C55" s="16">
        <v>18</v>
      </c>
      <c r="D55" s="16">
        <v>293</v>
      </c>
      <c r="E55" s="16">
        <f t="shared" si="1"/>
        <v>311</v>
      </c>
      <c r="F55" s="16"/>
      <c r="G55" s="16">
        <v>2</v>
      </c>
      <c r="H55" s="16" t="s">
        <v>33</v>
      </c>
      <c r="I55" s="16">
        <v>2</v>
      </c>
      <c r="J55" s="16">
        <v>3</v>
      </c>
      <c r="K55" s="16">
        <v>3</v>
      </c>
      <c r="L55" s="16">
        <v>3</v>
      </c>
      <c r="M55" s="16">
        <v>5</v>
      </c>
      <c r="N55" s="15"/>
    </row>
    <row r="56" spans="1:14">
      <c r="A56" s="11">
        <v>314</v>
      </c>
      <c r="B56" s="5" t="s">
        <v>68</v>
      </c>
      <c r="C56" s="16">
        <v>32</v>
      </c>
      <c r="D56" s="16">
        <v>613</v>
      </c>
      <c r="E56" s="16">
        <f t="shared" si="1"/>
        <v>645</v>
      </c>
      <c r="F56" s="16"/>
      <c r="G56" s="16">
        <v>3</v>
      </c>
      <c r="H56" s="16">
        <v>2</v>
      </c>
      <c r="I56" s="16" t="s">
        <v>33</v>
      </c>
      <c r="J56" s="16">
        <v>13</v>
      </c>
      <c r="K56" s="16">
        <v>1</v>
      </c>
      <c r="L56" s="16">
        <v>7</v>
      </c>
      <c r="M56" s="16">
        <v>6</v>
      </c>
      <c r="N56" s="15"/>
    </row>
    <row r="57" spans="1:14">
      <c r="A57" s="11">
        <v>315</v>
      </c>
      <c r="B57" s="5" t="s">
        <v>69</v>
      </c>
      <c r="C57" s="16">
        <v>3</v>
      </c>
      <c r="D57" s="16">
        <v>201</v>
      </c>
      <c r="E57" s="16">
        <f t="shared" si="1"/>
        <v>204</v>
      </c>
      <c r="F57" s="16"/>
      <c r="G57" s="16" t="s">
        <v>33</v>
      </c>
      <c r="H57" s="16" t="s">
        <v>33</v>
      </c>
      <c r="I57" s="16" t="s">
        <v>33</v>
      </c>
      <c r="J57" s="16" t="s">
        <v>33</v>
      </c>
      <c r="K57" s="16">
        <v>1</v>
      </c>
      <c r="L57" s="16">
        <v>1</v>
      </c>
      <c r="M57" s="16">
        <v>1</v>
      </c>
      <c r="N57" s="15"/>
    </row>
    <row r="58" spans="1:14">
      <c r="A58" s="11">
        <v>316</v>
      </c>
      <c r="B58" s="5" t="s">
        <v>70</v>
      </c>
      <c r="C58" s="16">
        <v>1</v>
      </c>
      <c r="D58" s="16">
        <v>18</v>
      </c>
      <c r="E58" s="16">
        <f t="shared" si="1"/>
        <v>19</v>
      </c>
      <c r="F58" s="16"/>
      <c r="G58" s="16" t="s">
        <v>33</v>
      </c>
      <c r="H58" s="16">
        <v>1</v>
      </c>
      <c r="I58" s="16" t="s">
        <v>33</v>
      </c>
      <c r="J58" s="16" t="s">
        <v>33</v>
      </c>
      <c r="K58" s="16" t="s">
        <v>33</v>
      </c>
      <c r="L58" s="16" t="s">
        <v>33</v>
      </c>
      <c r="M58" s="16" t="s">
        <v>33</v>
      </c>
      <c r="N58" s="15"/>
    </row>
    <row r="59" spans="1:14">
      <c r="A59" s="11">
        <v>401</v>
      </c>
      <c r="B59" s="5" t="s">
        <v>72</v>
      </c>
      <c r="C59" s="16">
        <v>37</v>
      </c>
      <c r="D59" s="16">
        <v>1402</v>
      </c>
      <c r="E59" s="16">
        <f t="shared" si="1"/>
        <v>1439</v>
      </c>
      <c r="F59" s="16"/>
      <c r="G59" s="16">
        <v>2</v>
      </c>
      <c r="H59" s="16">
        <v>9</v>
      </c>
      <c r="I59" s="16" t="s">
        <v>33</v>
      </c>
      <c r="J59" s="16">
        <v>6</v>
      </c>
      <c r="K59" s="16">
        <v>3</v>
      </c>
      <c r="L59" s="16">
        <v>9</v>
      </c>
      <c r="M59" s="16">
        <v>8</v>
      </c>
      <c r="N59" s="15"/>
    </row>
    <row r="60" spans="1:14">
      <c r="A60" s="11">
        <v>402</v>
      </c>
      <c r="B60" s="5" t="s">
        <v>73</v>
      </c>
      <c r="C60" s="16">
        <v>36</v>
      </c>
      <c r="D60" s="16">
        <v>1193</v>
      </c>
      <c r="E60" s="16">
        <f t="shared" si="1"/>
        <v>1229</v>
      </c>
      <c r="F60" s="16"/>
      <c r="G60" s="16" t="s">
        <v>33</v>
      </c>
      <c r="H60" s="16">
        <v>8</v>
      </c>
      <c r="I60" s="16">
        <v>1</v>
      </c>
      <c r="J60" s="16">
        <v>7</v>
      </c>
      <c r="K60" s="16">
        <v>1</v>
      </c>
      <c r="L60" s="16">
        <v>11</v>
      </c>
      <c r="M60" s="16">
        <v>8</v>
      </c>
      <c r="N60" s="15"/>
    </row>
    <row r="61" spans="1:14">
      <c r="A61" s="11">
        <v>403</v>
      </c>
      <c r="B61" s="5" t="s">
        <v>74</v>
      </c>
      <c r="C61" s="16">
        <v>65</v>
      </c>
      <c r="D61" s="16">
        <v>1938</v>
      </c>
      <c r="E61" s="16">
        <f t="shared" si="1"/>
        <v>2003</v>
      </c>
      <c r="F61" s="16"/>
      <c r="G61" s="16">
        <v>4</v>
      </c>
      <c r="H61" s="16">
        <v>6</v>
      </c>
      <c r="I61" s="16">
        <v>2</v>
      </c>
      <c r="J61" s="16">
        <v>16</v>
      </c>
      <c r="K61" s="16">
        <v>7</v>
      </c>
      <c r="L61" s="16">
        <v>14</v>
      </c>
      <c r="M61" s="16">
        <v>16</v>
      </c>
      <c r="N61" s="15"/>
    </row>
    <row r="62" spans="1:14">
      <c r="A62" s="11">
        <v>404</v>
      </c>
      <c r="B62" s="5" t="s">
        <v>75</v>
      </c>
      <c r="C62" s="16">
        <v>30</v>
      </c>
      <c r="D62" s="16">
        <v>1522</v>
      </c>
      <c r="E62" s="16">
        <f t="shared" si="1"/>
        <v>1552</v>
      </c>
      <c r="F62" s="16"/>
      <c r="G62" s="16">
        <v>1</v>
      </c>
      <c r="H62" s="16">
        <v>2</v>
      </c>
      <c r="I62" s="16" t="s">
        <v>33</v>
      </c>
      <c r="J62" s="16">
        <v>13</v>
      </c>
      <c r="K62" s="16">
        <v>5</v>
      </c>
      <c r="L62" s="16">
        <v>5</v>
      </c>
      <c r="M62" s="16">
        <v>4</v>
      </c>
      <c r="N62" s="15"/>
    </row>
    <row r="63" spans="1:14">
      <c r="A63" s="11">
        <v>405</v>
      </c>
      <c r="B63" s="5" t="s">
        <v>76</v>
      </c>
      <c r="C63" s="16">
        <v>0</v>
      </c>
      <c r="D63" s="16">
        <v>167</v>
      </c>
      <c r="E63" s="16">
        <f t="shared" si="1"/>
        <v>167</v>
      </c>
      <c r="F63" s="16"/>
      <c r="G63" s="16" t="s">
        <v>33</v>
      </c>
      <c r="H63" s="16" t="s">
        <v>33</v>
      </c>
      <c r="I63" s="16" t="s">
        <v>33</v>
      </c>
      <c r="J63" s="16" t="s">
        <v>33</v>
      </c>
      <c r="K63" s="16" t="s">
        <v>33</v>
      </c>
      <c r="L63" s="16" t="s">
        <v>33</v>
      </c>
      <c r="M63" s="16" t="s">
        <v>33</v>
      </c>
      <c r="N63" s="15"/>
    </row>
    <row r="64" spans="1:14">
      <c r="A64" s="11">
        <v>406</v>
      </c>
      <c r="B64" s="5" t="s">
        <v>77</v>
      </c>
      <c r="C64" s="16">
        <v>71</v>
      </c>
      <c r="D64" s="16">
        <v>2154</v>
      </c>
      <c r="E64" s="16">
        <f t="shared" si="1"/>
        <v>2225</v>
      </c>
      <c r="F64" s="16"/>
      <c r="G64" s="16">
        <v>2</v>
      </c>
      <c r="H64" s="16">
        <v>1</v>
      </c>
      <c r="I64" s="16">
        <v>2</v>
      </c>
      <c r="J64" s="16">
        <v>26</v>
      </c>
      <c r="K64" s="16">
        <v>6</v>
      </c>
      <c r="L64" s="16">
        <v>22</v>
      </c>
      <c r="M64" s="16">
        <v>12</v>
      </c>
      <c r="N64" s="15"/>
    </row>
    <row r="65" spans="1:14">
      <c r="A65" s="11">
        <v>407</v>
      </c>
      <c r="B65" s="5" t="s">
        <v>78</v>
      </c>
      <c r="C65" s="16">
        <v>10</v>
      </c>
      <c r="D65" s="16">
        <v>534</v>
      </c>
      <c r="E65" s="16">
        <f t="shared" si="1"/>
        <v>544</v>
      </c>
      <c r="F65" s="16"/>
      <c r="G65" s="16" t="s">
        <v>33</v>
      </c>
      <c r="H65" s="16">
        <v>3</v>
      </c>
      <c r="I65" s="16" t="s">
        <v>33</v>
      </c>
      <c r="J65" s="16">
        <v>2</v>
      </c>
      <c r="K65" s="16">
        <v>2</v>
      </c>
      <c r="L65" s="16">
        <v>1</v>
      </c>
      <c r="M65" s="16">
        <v>2</v>
      </c>
      <c r="N65" s="15"/>
    </row>
    <row r="66" spans="1:14">
      <c r="A66" s="11">
        <v>408</v>
      </c>
      <c r="B66" s="5" t="s">
        <v>79</v>
      </c>
      <c r="C66" s="16">
        <v>22</v>
      </c>
      <c r="D66" s="16">
        <v>924</v>
      </c>
      <c r="E66" s="16">
        <f t="shared" si="1"/>
        <v>946</v>
      </c>
      <c r="F66" s="16"/>
      <c r="G66" s="16">
        <v>2</v>
      </c>
      <c r="H66" s="16">
        <v>2</v>
      </c>
      <c r="I66" s="16">
        <v>2</v>
      </c>
      <c r="J66" s="16">
        <v>4</v>
      </c>
      <c r="K66" s="16">
        <v>2</v>
      </c>
      <c r="L66" s="16">
        <v>5</v>
      </c>
      <c r="M66" s="16">
        <v>5</v>
      </c>
      <c r="N66" s="15"/>
    </row>
    <row r="67" spans="1:14">
      <c r="A67" s="11">
        <v>410</v>
      </c>
      <c r="B67" s="5" t="s">
        <v>80</v>
      </c>
      <c r="C67" s="16">
        <v>11</v>
      </c>
      <c r="D67" s="16">
        <v>448</v>
      </c>
      <c r="E67" s="16">
        <f t="shared" si="1"/>
        <v>459</v>
      </c>
      <c r="F67" s="16"/>
      <c r="G67" s="16" t="s">
        <v>33</v>
      </c>
      <c r="H67" s="16" t="s">
        <v>33</v>
      </c>
      <c r="I67" s="16" t="s">
        <v>33</v>
      </c>
      <c r="J67" s="16">
        <v>5</v>
      </c>
      <c r="K67" s="16">
        <v>1</v>
      </c>
      <c r="L67" s="16">
        <v>2</v>
      </c>
      <c r="M67" s="16">
        <v>3</v>
      </c>
      <c r="N67" s="15"/>
    </row>
    <row r="68" spans="1:14">
      <c r="A68" s="11">
        <v>411</v>
      </c>
      <c r="B68" s="5" t="s">
        <v>81</v>
      </c>
      <c r="C68" s="16">
        <v>26</v>
      </c>
      <c r="D68" s="16">
        <v>1114</v>
      </c>
      <c r="E68" s="16">
        <f t="shared" si="1"/>
        <v>1140</v>
      </c>
      <c r="F68" s="16"/>
      <c r="G68" s="16">
        <v>1</v>
      </c>
      <c r="H68" s="16">
        <v>5</v>
      </c>
      <c r="I68" s="16" t="s">
        <v>33</v>
      </c>
      <c r="J68" s="16">
        <v>10</v>
      </c>
      <c r="K68" s="16">
        <v>1</v>
      </c>
      <c r="L68" s="16">
        <v>3</v>
      </c>
      <c r="M68" s="16">
        <v>6</v>
      </c>
      <c r="N68" s="15"/>
    </row>
    <row r="69" spans="1:14">
      <c r="A69" s="11">
        <v>412</v>
      </c>
      <c r="B69" s="5" t="s">
        <v>82</v>
      </c>
      <c r="C69" s="16">
        <v>59</v>
      </c>
      <c r="D69" s="16">
        <v>1910</v>
      </c>
      <c r="E69" s="16">
        <f t="shared" si="1"/>
        <v>1969</v>
      </c>
      <c r="F69" s="16"/>
      <c r="G69" s="16">
        <v>3</v>
      </c>
      <c r="H69" s="16">
        <v>8</v>
      </c>
      <c r="I69" s="16">
        <v>2</v>
      </c>
      <c r="J69" s="16">
        <v>20</v>
      </c>
      <c r="K69" s="16">
        <v>4</v>
      </c>
      <c r="L69" s="16">
        <v>10</v>
      </c>
      <c r="M69" s="16">
        <v>12</v>
      </c>
      <c r="N69" s="15"/>
    </row>
    <row r="70" spans="1:14">
      <c r="A70" s="11">
        <v>413</v>
      </c>
      <c r="B70" s="5" t="s">
        <v>83</v>
      </c>
      <c r="C70" s="16">
        <v>152</v>
      </c>
      <c r="D70" s="16">
        <v>5516</v>
      </c>
      <c r="E70" s="16">
        <f t="shared" si="1"/>
        <v>5668</v>
      </c>
      <c r="F70" s="16"/>
      <c r="G70" s="16">
        <v>4</v>
      </c>
      <c r="H70" s="16">
        <v>25</v>
      </c>
      <c r="I70" s="16">
        <v>4</v>
      </c>
      <c r="J70" s="16">
        <v>53</v>
      </c>
      <c r="K70" s="16">
        <v>12</v>
      </c>
      <c r="L70" s="16">
        <v>26</v>
      </c>
      <c r="M70" s="16">
        <v>28</v>
      </c>
      <c r="N70" s="15"/>
    </row>
    <row r="71" spans="1:14">
      <c r="A71" s="11">
        <v>414</v>
      </c>
      <c r="B71" s="5" t="s">
        <v>84</v>
      </c>
      <c r="C71" s="16">
        <v>52</v>
      </c>
      <c r="D71" s="16">
        <v>995</v>
      </c>
      <c r="E71" s="16">
        <f t="shared" si="1"/>
        <v>1047</v>
      </c>
      <c r="F71" s="16"/>
      <c r="G71" s="16">
        <v>4</v>
      </c>
      <c r="H71" s="16">
        <v>6</v>
      </c>
      <c r="I71" s="16">
        <v>1</v>
      </c>
      <c r="J71" s="16">
        <v>16</v>
      </c>
      <c r="K71" s="16">
        <v>3</v>
      </c>
      <c r="L71" s="16">
        <v>7</v>
      </c>
      <c r="M71" s="16">
        <v>15</v>
      </c>
      <c r="N71" s="15"/>
    </row>
    <row r="72" spans="1:14">
      <c r="A72" s="11">
        <v>415</v>
      </c>
      <c r="B72" s="5" t="s">
        <v>85</v>
      </c>
      <c r="C72" s="16">
        <v>27</v>
      </c>
      <c r="D72" s="16">
        <v>914</v>
      </c>
      <c r="E72" s="16">
        <f t="shared" si="1"/>
        <v>941</v>
      </c>
      <c r="F72" s="16"/>
      <c r="G72" s="16" t="s">
        <v>33</v>
      </c>
      <c r="H72" s="16">
        <v>2</v>
      </c>
      <c r="I72" s="16" t="s">
        <v>33</v>
      </c>
      <c r="J72" s="16">
        <v>11</v>
      </c>
      <c r="K72" s="16">
        <v>4</v>
      </c>
      <c r="L72" s="16">
        <v>4</v>
      </c>
      <c r="M72" s="16">
        <v>6</v>
      </c>
      <c r="N72" s="15"/>
    </row>
    <row r="73" spans="1:14">
      <c r="A73" s="11">
        <v>416</v>
      </c>
      <c r="B73" s="5" t="s">
        <v>86</v>
      </c>
      <c r="C73" s="16">
        <v>22</v>
      </c>
      <c r="D73" s="16">
        <v>1158</v>
      </c>
      <c r="E73" s="16">
        <f t="shared" si="1"/>
        <v>1180</v>
      </c>
      <c r="F73" s="16"/>
      <c r="G73" s="16">
        <v>4</v>
      </c>
      <c r="H73" s="16">
        <v>2</v>
      </c>
      <c r="I73" s="16" t="s">
        <v>33</v>
      </c>
      <c r="J73" s="16">
        <v>5</v>
      </c>
      <c r="K73" s="16">
        <v>1</v>
      </c>
      <c r="L73" s="16">
        <v>3</v>
      </c>
      <c r="M73" s="16">
        <v>7</v>
      </c>
      <c r="N73" s="15"/>
    </row>
    <row r="74" spans="1:14">
      <c r="A74" s="11">
        <v>417</v>
      </c>
      <c r="B74" s="5" t="s">
        <v>87</v>
      </c>
      <c r="C74" s="16">
        <v>53</v>
      </c>
      <c r="D74" s="16">
        <v>1458</v>
      </c>
      <c r="E74" s="16">
        <f t="shared" si="1"/>
        <v>1511</v>
      </c>
      <c r="F74" s="16"/>
      <c r="G74" s="16">
        <v>1</v>
      </c>
      <c r="H74" s="16">
        <v>7</v>
      </c>
      <c r="I74" s="16">
        <v>1</v>
      </c>
      <c r="J74" s="16">
        <v>13</v>
      </c>
      <c r="K74" s="16">
        <v>6</v>
      </c>
      <c r="L74" s="16">
        <v>10</v>
      </c>
      <c r="M74" s="16">
        <v>15</v>
      </c>
      <c r="N74" s="15"/>
    </row>
    <row r="75" spans="1:14">
      <c r="A75" s="11">
        <v>418</v>
      </c>
      <c r="B75" s="5" t="s">
        <v>88</v>
      </c>
      <c r="C75" s="16">
        <v>75</v>
      </c>
      <c r="D75" s="16">
        <v>2697</v>
      </c>
      <c r="E75" s="16">
        <f t="shared" si="1"/>
        <v>2772</v>
      </c>
      <c r="F75" s="16"/>
      <c r="G75" s="16">
        <v>5</v>
      </c>
      <c r="H75" s="16">
        <v>15</v>
      </c>
      <c r="I75" s="16">
        <v>2</v>
      </c>
      <c r="J75" s="16">
        <v>21</v>
      </c>
      <c r="K75" s="16">
        <v>9</v>
      </c>
      <c r="L75" s="16">
        <v>12</v>
      </c>
      <c r="M75" s="16">
        <v>11</v>
      </c>
      <c r="N75" s="15"/>
    </row>
    <row r="76" spans="1:14">
      <c r="A76" s="11">
        <v>419</v>
      </c>
      <c r="B76" s="5" t="s">
        <v>89</v>
      </c>
      <c r="C76" s="16">
        <v>15</v>
      </c>
      <c r="D76" s="16">
        <v>840</v>
      </c>
      <c r="E76" s="16">
        <f t="shared" si="1"/>
        <v>855</v>
      </c>
      <c r="F76" s="16"/>
      <c r="G76" s="16" t="s">
        <v>33</v>
      </c>
      <c r="H76" s="16" t="s">
        <v>33</v>
      </c>
      <c r="I76" s="16" t="s">
        <v>33</v>
      </c>
      <c r="J76" s="16">
        <v>5</v>
      </c>
      <c r="K76" s="16">
        <v>1</v>
      </c>
      <c r="L76" s="16">
        <v>5</v>
      </c>
      <c r="M76" s="16">
        <v>4</v>
      </c>
      <c r="N76" s="15"/>
    </row>
    <row r="77" spans="1:14">
      <c r="A77" s="11">
        <v>420</v>
      </c>
      <c r="B77" s="5" t="s">
        <v>90</v>
      </c>
      <c r="C77" s="16">
        <v>39</v>
      </c>
      <c r="D77" s="16">
        <v>1426</v>
      </c>
      <c r="E77" s="16">
        <f t="shared" si="1"/>
        <v>1465</v>
      </c>
      <c r="F77" s="16"/>
      <c r="G77" s="16">
        <v>2</v>
      </c>
      <c r="H77" s="16">
        <v>1</v>
      </c>
      <c r="I77" s="16">
        <v>3</v>
      </c>
      <c r="J77" s="16">
        <v>18</v>
      </c>
      <c r="K77" s="16">
        <v>2</v>
      </c>
      <c r="L77" s="16">
        <v>5</v>
      </c>
      <c r="M77" s="16">
        <v>8</v>
      </c>
      <c r="N77" s="15"/>
    </row>
    <row r="78" spans="1:14">
      <c r="A78" s="11">
        <v>421</v>
      </c>
      <c r="B78" s="5" t="s">
        <v>91</v>
      </c>
      <c r="C78" s="16">
        <v>64</v>
      </c>
      <c r="D78" s="16">
        <v>2772</v>
      </c>
      <c r="E78" s="16">
        <f t="shared" si="1"/>
        <v>2836</v>
      </c>
      <c r="F78" s="16"/>
      <c r="G78" s="16">
        <v>3</v>
      </c>
      <c r="H78" s="16">
        <v>5</v>
      </c>
      <c r="I78" s="16">
        <v>2</v>
      </c>
      <c r="J78" s="16">
        <v>19</v>
      </c>
      <c r="K78" s="16">
        <v>5</v>
      </c>
      <c r="L78" s="16">
        <v>23</v>
      </c>
      <c r="M78" s="16">
        <v>7</v>
      </c>
      <c r="N78" s="15"/>
    </row>
    <row r="79" spans="1:14">
      <c r="A79" s="11">
        <v>497</v>
      </c>
      <c r="B79" s="5" t="s">
        <v>92</v>
      </c>
      <c r="C79" s="16">
        <v>9</v>
      </c>
      <c r="D79" s="16">
        <v>510</v>
      </c>
      <c r="E79" s="16">
        <f t="shared" si="1"/>
        <v>519</v>
      </c>
      <c r="F79" s="16"/>
      <c r="G79" s="16">
        <v>1</v>
      </c>
      <c r="H79" s="16" t="s">
        <v>33</v>
      </c>
      <c r="I79" s="16">
        <v>1</v>
      </c>
      <c r="J79" s="16">
        <v>4</v>
      </c>
      <c r="K79" s="16" t="s">
        <v>33</v>
      </c>
      <c r="L79" s="16">
        <v>2</v>
      </c>
      <c r="M79" s="16">
        <v>1</v>
      </c>
      <c r="N79" s="15"/>
    </row>
    <row r="80" spans="1:14">
      <c r="A80" s="11">
        <v>501</v>
      </c>
      <c r="B80" s="5" t="s">
        <v>94</v>
      </c>
      <c r="C80" s="16">
        <v>84</v>
      </c>
      <c r="D80" s="16">
        <v>2373</v>
      </c>
      <c r="E80" s="16">
        <f t="shared" si="1"/>
        <v>2457</v>
      </c>
      <c r="F80" s="16"/>
      <c r="G80" s="16">
        <v>4</v>
      </c>
      <c r="H80" s="16">
        <v>6</v>
      </c>
      <c r="I80" s="16" t="s">
        <v>33</v>
      </c>
      <c r="J80" s="16">
        <v>25</v>
      </c>
      <c r="K80" s="16">
        <v>10</v>
      </c>
      <c r="L80" s="16">
        <v>19</v>
      </c>
      <c r="M80" s="16">
        <v>20</v>
      </c>
      <c r="N80" s="15"/>
    </row>
    <row r="81" spans="1:14">
      <c r="A81" s="11">
        <v>502</v>
      </c>
      <c r="B81" s="5" t="s">
        <v>95</v>
      </c>
      <c r="C81" s="16">
        <v>37</v>
      </c>
      <c r="D81" s="16">
        <v>2523</v>
      </c>
      <c r="E81" s="16">
        <f t="shared" ref="E81:E144" si="7">C81+D81</f>
        <v>2560</v>
      </c>
      <c r="F81" s="16"/>
      <c r="G81" s="16">
        <v>2</v>
      </c>
      <c r="H81" s="16">
        <v>5</v>
      </c>
      <c r="I81" s="16" t="s">
        <v>33</v>
      </c>
      <c r="J81" s="16">
        <v>12</v>
      </c>
      <c r="K81" s="16">
        <v>5</v>
      </c>
      <c r="L81" s="16">
        <v>7</v>
      </c>
      <c r="M81" s="16">
        <v>6</v>
      </c>
      <c r="N81" s="15"/>
    </row>
    <row r="82" spans="1:14">
      <c r="A82" s="11">
        <v>503</v>
      </c>
      <c r="B82" s="5" t="s">
        <v>96</v>
      </c>
      <c r="C82" s="16">
        <v>115</v>
      </c>
      <c r="D82" s="16">
        <v>5176</v>
      </c>
      <c r="E82" s="16">
        <f t="shared" si="7"/>
        <v>5291</v>
      </c>
      <c r="F82" s="16"/>
      <c r="G82" s="16">
        <v>6</v>
      </c>
      <c r="H82" s="16">
        <v>11</v>
      </c>
      <c r="I82" s="16">
        <v>2</v>
      </c>
      <c r="J82" s="16">
        <v>36</v>
      </c>
      <c r="K82" s="16">
        <v>7</v>
      </c>
      <c r="L82" s="16">
        <v>26</v>
      </c>
      <c r="M82" s="16">
        <v>27</v>
      </c>
      <c r="N82" s="15"/>
    </row>
    <row r="83" spans="1:14">
      <c r="A83" s="11">
        <v>504</v>
      </c>
      <c r="B83" s="5" t="s">
        <v>97</v>
      </c>
      <c r="C83" s="16">
        <v>95</v>
      </c>
      <c r="D83" s="16">
        <v>5151</v>
      </c>
      <c r="E83" s="16">
        <f t="shared" si="7"/>
        <v>5246</v>
      </c>
      <c r="F83" s="16"/>
      <c r="G83" s="16">
        <v>5</v>
      </c>
      <c r="H83" s="16">
        <v>10</v>
      </c>
      <c r="I83" s="16">
        <v>3</v>
      </c>
      <c r="J83" s="16">
        <v>22</v>
      </c>
      <c r="K83" s="16">
        <v>12</v>
      </c>
      <c r="L83" s="16">
        <v>21</v>
      </c>
      <c r="M83" s="16">
        <v>22</v>
      </c>
      <c r="N83" s="15"/>
    </row>
    <row r="84" spans="1:14">
      <c r="A84" s="11">
        <v>505</v>
      </c>
      <c r="B84" s="5" t="s">
        <v>98</v>
      </c>
      <c r="C84" s="16">
        <v>39</v>
      </c>
      <c r="D84" s="16">
        <v>2787</v>
      </c>
      <c r="E84" s="16">
        <f t="shared" si="7"/>
        <v>2826</v>
      </c>
      <c r="F84" s="16"/>
      <c r="G84" s="16" t="s">
        <v>33</v>
      </c>
      <c r="H84" s="16">
        <v>4</v>
      </c>
      <c r="I84" s="16" t="s">
        <v>33</v>
      </c>
      <c r="J84" s="16">
        <v>15</v>
      </c>
      <c r="K84" s="16">
        <v>2</v>
      </c>
      <c r="L84" s="16">
        <v>7</v>
      </c>
      <c r="M84" s="16">
        <v>11</v>
      </c>
      <c r="N84" s="15"/>
    </row>
    <row r="85" spans="1:14">
      <c r="A85" s="11">
        <v>506</v>
      </c>
      <c r="B85" s="5" t="s">
        <v>99</v>
      </c>
      <c r="C85" s="16">
        <v>44</v>
      </c>
      <c r="D85" s="16">
        <v>2153</v>
      </c>
      <c r="E85" s="16">
        <f t="shared" si="7"/>
        <v>2197</v>
      </c>
      <c r="F85" s="16"/>
      <c r="G85" s="16" t="s">
        <v>33</v>
      </c>
      <c r="H85" s="16">
        <v>2</v>
      </c>
      <c r="I85" s="16">
        <v>1</v>
      </c>
      <c r="J85" s="16">
        <v>10</v>
      </c>
      <c r="K85" s="16">
        <v>4</v>
      </c>
      <c r="L85" s="16">
        <v>16</v>
      </c>
      <c r="M85" s="16">
        <v>11</v>
      </c>
      <c r="N85" s="15"/>
    </row>
    <row r="86" spans="1:14">
      <c r="A86" s="11">
        <v>594</v>
      </c>
      <c r="B86" s="5" t="s">
        <v>100</v>
      </c>
      <c r="C86" s="16">
        <v>18</v>
      </c>
      <c r="D86" s="16">
        <v>1230</v>
      </c>
      <c r="E86" s="16">
        <f t="shared" si="7"/>
        <v>1248</v>
      </c>
      <c r="F86" s="16"/>
      <c r="G86" s="16">
        <v>1</v>
      </c>
      <c r="H86" s="16">
        <v>2</v>
      </c>
      <c r="I86" s="16">
        <v>1</v>
      </c>
      <c r="J86" s="16">
        <v>7</v>
      </c>
      <c r="K86" s="16">
        <v>2</v>
      </c>
      <c r="L86" s="16">
        <v>3</v>
      </c>
      <c r="M86" s="16">
        <v>2</v>
      </c>
      <c r="N86" s="15"/>
    </row>
    <row r="87" spans="1:14">
      <c r="A87" s="11">
        <v>595</v>
      </c>
      <c r="B87" s="5" t="s">
        <v>101</v>
      </c>
      <c r="C87" s="16">
        <v>1</v>
      </c>
      <c r="D87" s="16">
        <v>31</v>
      </c>
      <c r="E87" s="16">
        <f t="shared" si="7"/>
        <v>32</v>
      </c>
      <c r="F87" s="16"/>
      <c r="G87" s="16" t="s">
        <v>33</v>
      </c>
      <c r="H87" s="16" t="s">
        <v>33</v>
      </c>
      <c r="I87" s="16" t="s">
        <v>33</v>
      </c>
      <c r="J87" s="16">
        <v>1</v>
      </c>
      <c r="K87" s="16" t="s">
        <v>33</v>
      </c>
      <c r="L87" s="16" t="s">
        <v>33</v>
      </c>
      <c r="M87" s="16" t="s">
        <v>33</v>
      </c>
      <c r="N87" s="15"/>
    </row>
    <row r="88" spans="1:14">
      <c r="A88" s="11">
        <v>596</v>
      </c>
      <c r="B88" s="5" t="s">
        <v>102</v>
      </c>
      <c r="C88" s="16">
        <v>24</v>
      </c>
      <c r="D88" s="16">
        <v>1483</v>
      </c>
      <c r="E88" s="16">
        <f t="shared" si="7"/>
        <v>1507</v>
      </c>
      <c r="F88" s="16"/>
      <c r="G88" s="16" t="s">
        <v>33</v>
      </c>
      <c r="H88" s="16">
        <v>3</v>
      </c>
      <c r="I88" s="16" t="s">
        <v>33</v>
      </c>
      <c r="J88" s="16">
        <v>8</v>
      </c>
      <c r="K88" s="16">
        <v>3</v>
      </c>
      <c r="L88" s="16">
        <v>7</v>
      </c>
      <c r="M88" s="16">
        <v>3</v>
      </c>
      <c r="N88" s="15"/>
    </row>
    <row r="89" spans="1:14">
      <c r="A89" s="11">
        <v>597</v>
      </c>
      <c r="B89" s="5" t="s">
        <v>103</v>
      </c>
      <c r="C89" s="16">
        <v>43</v>
      </c>
      <c r="D89" s="16">
        <v>2522</v>
      </c>
      <c r="E89" s="16">
        <f t="shared" si="7"/>
        <v>2565</v>
      </c>
      <c r="F89" s="16"/>
      <c r="G89" s="16">
        <v>3</v>
      </c>
      <c r="H89" s="16">
        <v>8</v>
      </c>
      <c r="I89" s="16" t="s">
        <v>33</v>
      </c>
      <c r="J89" s="16">
        <v>18</v>
      </c>
      <c r="K89" s="16">
        <v>1</v>
      </c>
      <c r="L89" s="16">
        <v>8</v>
      </c>
      <c r="M89" s="16">
        <v>5</v>
      </c>
      <c r="N89" s="15"/>
    </row>
    <row r="90" spans="1:14">
      <c r="A90" s="11">
        <v>598</v>
      </c>
      <c r="B90" s="5" t="s">
        <v>104</v>
      </c>
      <c r="C90" s="16">
        <v>12</v>
      </c>
      <c r="D90" s="16">
        <v>184</v>
      </c>
      <c r="E90" s="16">
        <f t="shared" si="7"/>
        <v>196</v>
      </c>
      <c r="F90" s="16"/>
      <c r="G90" s="16" t="s">
        <v>33</v>
      </c>
      <c r="H90" s="16">
        <v>1</v>
      </c>
      <c r="I90" s="16" t="s">
        <v>33</v>
      </c>
      <c r="J90" s="16">
        <v>3</v>
      </c>
      <c r="K90" s="16">
        <v>1</v>
      </c>
      <c r="L90" s="16">
        <v>5</v>
      </c>
      <c r="M90" s="16">
        <v>2</v>
      </c>
      <c r="N90" s="15"/>
    </row>
    <row r="91" spans="1:14">
      <c r="A91" s="11">
        <v>599</v>
      </c>
      <c r="B91" s="5" t="s">
        <v>105</v>
      </c>
      <c r="C91" s="16">
        <v>78</v>
      </c>
      <c r="D91" s="16">
        <v>7447</v>
      </c>
      <c r="E91" s="16">
        <f t="shared" si="7"/>
        <v>7525</v>
      </c>
      <c r="F91" s="16"/>
      <c r="G91" s="16">
        <v>2</v>
      </c>
      <c r="H91" s="16">
        <v>11</v>
      </c>
      <c r="I91" s="16">
        <v>2</v>
      </c>
      <c r="J91" s="16">
        <v>24</v>
      </c>
      <c r="K91" s="16">
        <v>6</v>
      </c>
      <c r="L91" s="16">
        <v>21</v>
      </c>
      <c r="M91" s="16">
        <v>12</v>
      </c>
      <c r="N91" s="15"/>
    </row>
    <row r="92" spans="1:14">
      <c r="A92" s="11">
        <v>601</v>
      </c>
      <c r="B92" s="5" t="s">
        <v>107</v>
      </c>
      <c r="C92" s="16">
        <v>160</v>
      </c>
      <c r="D92" s="16">
        <v>8710</v>
      </c>
      <c r="E92" s="16">
        <f t="shared" si="7"/>
        <v>8870</v>
      </c>
      <c r="F92" s="16"/>
      <c r="G92" s="16">
        <v>2</v>
      </c>
      <c r="H92" s="16">
        <v>18</v>
      </c>
      <c r="I92" s="16">
        <v>2</v>
      </c>
      <c r="J92" s="16">
        <v>40</v>
      </c>
      <c r="K92" s="16">
        <v>9</v>
      </c>
      <c r="L92" s="16">
        <v>44</v>
      </c>
      <c r="M92" s="16">
        <v>45</v>
      </c>
      <c r="N92" s="15"/>
    </row>
    <row r="93" spans="1:14">
      <c r="A93" s="11">
        <v>602</v>
      </c>
      <c r="B93" s="5" t="s">
        <v>108</v>
      </c>
      <c r="C93" s="16">
        <v>172</v>
      </c>
      <c r="D93" s="16">
        <v>8492</v>
      </c>
      <c r="E93" s="16">
        <f t="shared" si="7"/>
        <v>8664</v>
      </c>
      <c r="F93" s="16"/>
      <c r="G93" s="16">
        <v>12</v>
      </c>
      <c r="H93" s="16">
        <v>19</v>
      </c>
      <c r="I93" s="16">
        <v>3</v>
      </c>
      <c r="J93" s="16">
        <v>51</v>
      </c>
      <c r="K93" s="16">
        <v>9</v>
      </c>
      <c r="L93" s="16">
        <v>40</v>
      </c>
      <c r="M93" s="16">
        <v>38</v>
      </c>
      <c r="N93" s="15"/>
    </row>
    <row r="94" spans="1:14">
      <c r="A94" s="11">
        <v>603</v>
      </c>
      <c r="B94" s="5" t="s">
        <v>109</v>
      </c>
      <c r="C94" s="16">
        <v>124</v>
      </c>
      <c r="D94" s="16">
        <v>6138</v>
      </c>
      <c r="E94" s="16">
        <f t="shared" si="7"/>
        <v>6262</v>
      </c>
      <c r="F94" s="16"/>
      <c r="G94" s="16">
        <v>2</v>
      </c>
      <c r="H94" s="16">
        <v>26</v>
      </c>
      <c r="I94" s="16">
        <v>4</v>
      </c>
      <c r="J94" s="16">
        <v>32</v>
      </c>
      <c r="K94" s="16">
        <v>6</v>
      </c>
      <c r="L94" s="16">
        <v>29</v>
      </c>
      <c r="M94" s="16">
        <v>25</v>
      </c>
      <c r="N94" s="15"/>
    </row>
    <row r="95" spans="1:14">
      <c r="A95" s="11">
        <v>604</v>
      </c>
      <c r="B95" s="5" t="s">
        <v>110</v>
      </c>
      <c r="C95" s="16">
        <v>79</v>
      </c>
      <c r="D95" s="16">
        <v>5715</v>
      </c>
      <c r="E95" s="16">
        <f t="shared" si="7"/>
        <v>5794</v>
      </c>
      <c r="F95" s="16"/>
      <c r="G95" s="16">
        <v>5</v>
      </c>
      <c r="H95" s="16">
        <v>12</v>
      </c>
      <c r="I95" s="16">
        <v>1</v>
      </c>
      <c r="J95" s="16">
        <v>21</v>
      </c>
      <c r="K95" s="16">
        <v>5</v>
      </c>
      <c r="L95" s="16">
        <v>16</v>
      </c>
      <c r="M95" s="16">
        <v>19</v>
      </c>
      <c r="N95" s="15"/>
    </row>
    <row r="96" spans="1:14">
      <c r="A96" s="11">
        <v>605</v>
      </c>
      <c r="B96" s="5" t="s">
        <v>111</v>
      </c>
      <c r="C96" s="16">
        <v>172</v>
      </c>
      <c r="D96" s="16">
        <v>7512</v>
      </c>
      <c r="E96" s="16">
        <f t="shared" si="7"/>
        <v>7684</v>
      </c>
      <c r="F96" s="16"/>
      <c r="G96" s="16">
        <v>8</v>
      </c>
      <c r="H96" s="16">
        <v>20</v>
      </c>
      <c r="I96" s="16">
        <v>4</v>
      </c>
      <c r="J96" s="16">
        <v>49</v>
      </c>
      <c r="K96" s="16">
        <v>17</v>
      </c>
      <c r="L96" s="16">
        <v>39</v>
      </c>
      <c r="M96" s="16">
        <v>35</v>
      </c>
      <c r="N96" s="15"/>
    </row>
    <row r="97" spans="1:14">
      <c r="A97" s="11">
        <v>606</v>
      </c>
      <c r="B97" s="5" t="s">
        <v>112</v>
      </c>
      <c r="C97" s="16">
        <v>106</v>
      </c>
      <c r="D97" s="16">
        <v>6007</v>
      </c>
      <c r="E97" s="16">
        <f t="shared" si="7"/>
        <v>6113</v>
      </c>
      <c r="F97" s="16"/>
      <c r="G97" s="16">
        <v>8</v>
      </c>
      <c r="H97" s="16">
        <v>16</v>
      </c>
      <c r="I97" s="16">
        <v>2</v>
      </c>
      <c r="J97" s="16">
        <v>27</v>
      </c>
      <c r="K97" s="16">
        <v>5</v>
      </c>
      <c r="L97" s="16">
        <v>19</v>
      </c>
      <c r="M97" s="16">
        <v>29</v>
      </c>
      <c r="N97" s="15"/>
    </row>
    <row r="98" spans="1:14">
      <c r="A98" s="11">
        <v>607</v>
      </c>
      <c r="B98" s="5" t="s">
        <v>113</v>
      </c>
      <c r="C98" s="16">
        <v>76</v>
      </c>
      <c r="D98" s="16">
        <v>3202</v>
      </c>
      <c r="E98" s="16">
        <f t="shared" si="7"/>
        <v>3278</v>
      </c>
      <c r="F98" s="16"/>
      <c r="G98" s="16">
        <v>4</v>
      </c>
      <c r="H98" s="16">
        <v>15</v>
      </c>
      <c r="I98" s="16">
        <v>1</v>
      </c>
      <c r="J98" s="16">
        <v>17</v>
      </c>
      <c r="K98" s="16">
        <v>5</v>
      </c>
      <c r="L98" s="16">
        <v>18</v>
      </c>
      <c r="M98" s="16">
        <v>16</v>
      </c>
      <c r="N98" s="15"/>
    </row>
    <row r="99" spans="1:14">
      <c r="A99" s="11">
        <v>608</v>
      </c>
      <c r="B99" s="5" t="s">
        <v>114</v>
      </c>
      <c r="C99" s="16">
        <v>79</v>
      </c>
      <c r="D99" s="16">
        <v>5176</v>
      </c>
      <c r="E99" s="16">
        <f t="shared" si="7"/>
        <v>5255</v>
      </c>
      <c r="F99" s="16"/>
      <c r="G99" s="16">
        <v>2</v>
      </c>
      <c r="H99" s="16">
        <v>6</v>
      </c>
      <c r="I99" s="16">
        <v>1</v>
      </c>
      <c r="J99" s="16">
        <v>20</v>
      </c>
      <c r="K99" s="16">
        <v>8</v>
      </c>
      <c r="L99" s="16">
        <v>18</v>
      </c>
      <c r="M99" s="16">
        <v>24</v>
      </c>
      <c r="N99" s="15"/>
    </row>
    <row r="100" spans="1:14">
      <c r="A100" s="11">
        <v>609</v>
      </c>
      <c r="B100" s="5" t="s">
        <v>115</v>
      </c>
      <c r="C100" s="16">
        <v>113</v>
      </c>
      <c r="D100" s="16">
        <v>5106</v>
      </c>
      <c r="E100" s="16">
        <f t="shared" si="7"/>
        <v>5219</v>
      </c>
      <c r="F100" s="16"/>
      <c r="G100" s="16">
        <v>5</v>
      </c>
      <c r="H100" s="16">
        <v>13</v>
      </c>
      <c r="I100" s="16">
        <v>2</v>
      </c>
      <c r="J100" s="16">
        <v>30</v>
      </c>
      <c r="K100" s="16">
        <v>4</v>
      </c>
      <c r="L100" s="16">
        <v>30</v>
      </c>
      <c r="M100" s="16">
        <v>29</v>
      </c>
      <c r="N100" s="15"/>
    </row>
    <row r="101" spans="1:14">
      <c r="A101" s="11">
        <v>610</v>
      </c>
      <c r="B101" s="5" t="s">
        <v>116</v>
      </c>
      <c r="C101" s="16">
        <v>595</v>
      </c>
      <c r="D101" s="16">
        <v>27924</v>
      </c>
      <c r="E101" s="16">
        <f t="shared" si="7"/>
        <v>28519</v>
      </c>
      <c r="F101" s="16"/>
      <c r="G101" s="16">
        <v>40</v>
      </c>
      <c r="H101" s="16">
        <v>84</v>
      </c>
      <c r="I101" s="16">
        <v>7</v>
      </c>
      <c r="J101" s="16">
        <v>146</v>
      </c>
      <c r="K101" s="16">
        <v>56</v>
      </c>
      <c r="L101" s="16">
        <v>135</v>
      </c>
      <c r="M101" s="16">
        <v>127</v>
      </c>
      <c r="N101" s="15"/>
    </row>
    <row r="102" spans="1:14">
      <c r="A102" s="11">
        <v>695</v>
      </c>
      <c r="B102" s="5" t="s">
        <v>117</v>
      </c>
      <c r="C102" s="16">
        <v>17</v>
      </c>
      <c r="D102" s="16">
        <v>1538</v>
      </c>
      <c r="E102" s="16">
        <f t="shared" si="7"/>
        <v>1555</v>
      </c>
      <c r="F102" s="16"/>
      <c r="G102" s="16">
        <v>1</v>
      </c>
      <c r="H102" s="16">
        <v>4</v>
      </c>
      <c r="I102" s="16">
        <v>1</v>
      </c>
      <c r="J102" s="16">
        <v>5</v>
      </c>
      <c r="K102" s="16" t="s">
        <v>33</v>
      </c>
      <c r="L102" s="16">
        <v>3</v>
      </c>
      <c r="M102" s="16">
        <v>3</v>
      </c>
      <c r="N102" s="15"/>
    </row>
    <row r="103" spans="1:14">
      <c r="A103" s="11">
        <v>696</v>
      </c>
      <c r="B103" s="5" t="s">
        <v>118</v>
      </c>
      <c r="C103" s="16">
        <v>214</v>
      </c>
      <c r="D103" s="16">
        <v>9370</v>
      </c>
      <c r="E103" s="16">
        <f t="shared" si="7"/>
        <v>9584</v>
      </c>
      <c r="F103" s="16"/>
      <c r="G103" s="16">
        <v>16</v>
      </c>
      <c r="H103" s="16">
        <v>28</v>
      </c>
      <c r="I103" s="16">
        <v>9</v>
      </c>
      <c r="J103" s="16">
        <v>45</v>
      </c>
      <c r="K103" s="16">
        <v>18</v>
      </c>
      <c r="L103" s="16">
        <v>46</v>
      </c>
      <c r="M103" s="16">
        <v>52</v>
      </c>
      <c r="N103" s="15"/>
    </row>
    <row r="104" spans="1:14">
      <c r="A104" s="11">
        <v>697</v>
      </c>
      <c r="B104" s="5" t="s">
        <v>119</v>
      </c>
      <c r="C104" s="16">
        <v>103</v>
      </c>
      <c r="D104" s="16">
        <v>6098</v>
      </c>
      <c r="E104" s="16">
        <f t="shared" si="7"/>
        <v>6201</v>
      </c>
      <c r="F104" s="16"/>
      <c r="G104" s="16">
        <v>5</v>
      </c>
      <c r="H104" s="16">
        <v>13</v>
      </c>
      <c r="I104" s="16">
        <v>6</v>
      </c>
      <c r="J104" s="16">
        <v>22</v>
      </c>
      <c r="K104" s="16">
        <v>10</v>
      </c>
      <c r="L104" s="16">
        <v>24</v>
      </c>
      <c r="M104" s="16">
        <v>23</v>
      </c>
      <c r="N104" s="15"/>
    </row>
    <row r="105" spans="1:14">
      <c r="A105" s="11">
        <v>698</v>
      </c>
      <c r="B105" s="5" t="s">
        <v>120</v>
      </c>
      <c r="C105" s="16">
        <v>46</v>
      </c>
      <c r="D105" s="16">
        <v>3207</v>
      </c>
      <c r="E105" s="16">
        <f t="shared" si="7"/>
        <v>3253</v>
      </c>
      <c r="F105" s="16"/>
      <c r="G105" s="16">
        <v>5</v>
      </c>
      <c r="H105" s="16">
        <v>3</v>
      </c>
      <c r="I105" s="16" t="s">
        <v>33</v>
      </c>
      <c r="J105" s="16">
        <v>14</v>
      </c>
      <c r="K105" s="16">
        <v>4</v>
      </c>
      <c r="L105" s="16">
        <v>11</v>
      </c>
      <c r="M105" s="16">
        <v>9</v>
      </c>
      <c r="N105" s="15"/>
    </row>
    <row r="106" spans="1:14">
      <c r="A106" s="11" t="s">
        <v>121</v>
      </c>
      <c r="B106" s="5" t="s">
        <v>122</v>
      </c>
      <c r="C106" s="16">
        <v>100</v>
      </c>
      <c r="D106" s="16">
        <v>5150</v>
      </c>
      <c r="E106" s="16">
        <f t="shared" si="7"/>
        <v>5250</v>
      </c>
      <c r="F106" s="16"/>
      <c r="G106" s="16">
        <v>5</v>
      </c>
      <c r="H106" s="16">
        <v>12</v>
      </c>
      <c r="I106" s="16">
        <v>1</v>
      </c>
      <c r="J106" s="16">
        <v>33</v>
      </c>
      <c r="K106" s="16">
        <v>6</v>
      </c>
      <c r="L106" s="16">
        <v>21</v>
      </c>
      <c r="M106" s="16">
        <v>22</v>
      </c>
      <c r="N106" s="15"/>
    </row>
    <row r="107" spans="1:14">
      <c r="A107" s="11">
        <v>701</v>
      </c>
      <c r="B107" s="5" t="s">
        <v>124</v>
      </c>
      <c r="C107" s="16">
        <v>263</v>
      </c>
      <c r="D107" s="16">
        <v>8435</v>
      </c>
      <c r="E107" s="16">
        <f t="shared" si="7"/>
        <v>8698</v>
      </c>
      <c r="F107" s="16"/>
      <c r="G107" s="16">
        <v>11</v>
      </c>
      <c r="H107" s="16">
        <v>45</v>
      </c>
      <c r="I107" s="16">
        <v>8</v>
      </c>
      <c r="J107" s="16">
        <v>62</v>
      </c>
      <c r="K107" s="16">
        <v>16</v>
      </c>
      <c r="L107" s="16">
        <v>62</v>
      </c>
      <c r="M107" s="16">
        <v>59</v>
      </c>
      <c r="N107" s="15"/>
    </row>
    <row r="108" spans="1:14">
      <c r="A108" s="11">
        <v>702</v>
      </c>
      <c r="B108" s="5" t="s">
        <v>125</v>
      </c>
      <c r="C108" s="16">
        <v>126</v>
      </c>
      <c r="D108" s="16">
        <v>4599</v>
      </c>
      <c r="E108" s="16">
        <f t="shared" si="7"/>
        <v>4725</v>
      </c>
      <c r="F108" s="16"/>
      <c r="G108" s="16">
        <v>6</v>
      </c>
      <c r="H108" s="16">
        <v>9</v>
      </c>
      <c r="I108" s="16">
        <v>4</v>
      </c>
      <c r="J108" s="16">
        <v>39</v>
      </c>
      <c r="K108" s="16">
        <v>13</v>
      </c>
      <c r="L108" s="16">
        <v>28</v>
      </c>
      <c r="M108" s="16">
        <v>27</v>
      </c>
      <c r="N108" s="15"/>
    </row>
    <row r="109" spans="1:14">
      <c r="A109" s="11">
        <v>703</v>
      </c>
      <c r="B109" s="5" t="s">
        <v>126</v>
      </c>
      <c r="C109" s="16">
        <v>212</v>
      </c>
      <c r="D109" s="16">
        <v>8986</v>
      </c>
      <c r="E109" s="16">
        <f t="shared" si="7"/>
        <v>9198</v>
      </c>
      <c r="F109" s="16"/>
      <c r="G109" s="16">
        <v>9</v>
      </c>
      <c r="H109" s="16">
        <v>24</v>
      </c>
      <c r="I109" s="16">
        <v>3</v>
      </c>
      <c r="J109" s="16">
        <v>46</v>
      </c>
      <c r="K109" s="16">
        <v>11</v>
      </c>
      <c r="L109" s="16">
        <v>66</v>
      </c>
      <c r="M109" s="16">
        <v>53</v>
      </c>
      <c r="N109" s="15"/>
    </row>
    <row r="110" spans="1:14">
      <c r="A110" s="11">
        <v>704</v>
      </c>
      <c r="B110" s="5" t="s">
        <v>127</v>
      </c>
      <c r="C110" s="16">
        <v>32</v>
      </c>
      <c r="D110" s="16">
        <v>1707</v>
      </c>
      <c r="E110" s="16">
        <f t="shared" si="7"/>
        <v>1739</v>
      </c>
      <c r="F110" s="16"/>
      <c r="G110" s="16">
        <v>4</v>
      </c>
      <c r="H110" s="16">
        <v>5</v>
      </c>
      <c r="I110" s="16">
        <v>1</v>
      </c>
      <c r="J110" s="16">
        <v>8</v>
      </c>
      <c r="K110" s="16">
        <v>1</v>
      </c>
      <c r="L110" s="16">
        <v>7</v>
      </c>
      <c r="M110" s="16">
        <v>6</v>
      </c>
      <c r="N110" s="15"/>
    </row>
    <row r="111" spans="1:14">
      <c r="A111" s="11">
        <v>705</v>
      </c>
      <c r="B111" s="5" t="s">
        <v>128</v>
      </c>
      <c r="C111" s="16">
        <v>81</v>
      </c>
      <c r="D111" s="16">
        <v>3265</v>
      </c>
      <c r="E111" s="16">
        <f t="shared" si="7"/>
        <v>3346</v>
      </c>
      <c r="F111" s="16"/>
      <c r="G111" s="16">
        <v>7</v>
      </c>
      <c r="H111" s="16">
        <v>8</v>
      </c>
      <c r="I111" s="16">
        <v>2</v>
      </c>
      <c r="J111" s="16">
        <v>27</v>
      </c>
      <c r="K111" s="16">
        <v>3</v>
      </c>
      <c r="L111" s="16">
        <v>14</v>
      </c>
      <c r="M111" s="16">
        <v>20</v>
      </c>
      <c r="N111" s="15"/>
    </row>
    <row r="112" spans="1:14">
      <c r="A112" s="11">
        <v>706</v>
      </c>
      <c r="B112" s="5" t="s">
        <v>129</v>
      </c>
      <c r="C112" s="16">
        <v>69</v>
      </c>
      <c r="D112" s="16">
        <v>2721</v>
      </c>
      <c r="E112" s="16">
        <f t="shared" si="7"/>
        <v>2790</v>
      </c>
      <c r="F112" s="16"/>
      <c r="G112" s="16">
        <v>4</v>
      </c>
      <c r="H112" s="16">
        <v>9</v>
      </c>
      <c r="I112" s="16">
        <v>3</v>
      </c>
      <c r="J112" s="16">
        <v>21</v>
      </c>
      <c r="K112" s="16">
        <v>4</v>
      </c>
      <c r="L112" s="16">
        <v>16</v>
      </c>
      <c r="M112" s="16">
        <v>12</v>
      </c>
      <c r="N112" s="15"/>
    </row>
    <row r="113" spans="1:14">
      <c r="A113" s="11">
        <v>707</v>
      </c>
      <c r="B113" s="5" t="s">
        <v>130</v>
      </c>
      <c r="C113" s="16">
        <v>230</v>
      </c>
      <c r="D113" s="16">
        <v>8026</v>
      </c>
      <c r="E113" s="16">
        <f t="shared" si="7"/>
        <v>8256</v>
      </c>
      <c r="F113" s="16"/>
      <c r="G113" s="16">
        <v>7</v>
      </c>
      <c r="H113" s="16">
        <v>26</v>
      </c>
      <c r="I113" s="16">
        <v>4</v>
      </c>
      <c r="J113" s="16">
        <v>66</v>
      </c>
      <c r="K113" s="16">
        <v>28</v>
      </c>
      <c r="L113" s="16">
        <v>49</v>
      </c>
      <c r="M113" s="16">
        <v>50</v>
      </c>
      <c r="N113" s="15"/>
    </row>
    <row r="114" spans="1:14">
      <c r="A114" s="11">
        <v>708</v>
      </c>
      <c r="B114" s="5" t="s">
        <v>131</v>
      </c>
      <c r="C114" s="16">
        <v>42</v>
      </c>
      <c r="D114" s="16">
        <v>2307</v>
      </c>
      <c r="E114" s="16">
        <f t="shared" si="7"/>
        <v>2349</v>
      </c>
      <c r="F114" s="16"/>
      <c r="G114" s="16">
        <v>4</v>
      </c>
      <c r="H114" s="16">
        <v>4</v>
      </c>
      <c r="I114" s="16" t="s">
        <v>33</v>
      </c>
      <c r="J114" s="16">
        <v>11</v>
      </c>
      <c r="K114" s="16">
        <v>5</v>
      </c>
      <c r="L114" s="16">
        <v>9</v>
      </c>
      <c r="M114" s="16">
        <v>9</v>
      </c>
      <c r="N114" s="15"/>
    </row>
    <row r="115" spans="1:14">
      <c r="A115" s="11">
        <v>709</v>
      </c>
      <c r="B115" s="5" t="s">
        <v>132</v>
      </c>
      <c r="C115" s="16">
        <v>82</v>
      </c>
      <c r="D115" s="16">
        <v>3372</v>
      </c>
      <c r="E115" s="16">
        <f t="shared" si="7"/>
        <v>3454</v>
      </c>
      <c r="F115" s="16"/>
      <c r="G115" s="16">
        <v>2</v>
      </c>
      <c r="H115" s="16">
        <v>3</v>
      </c>
      <c r="I115" s="16">
        <v>2</v>
      </c>
      <c r="J115" s="16">
        <v>28</v>
      </c>
      <c r="K115" s="16">
        <v>3</v>
      </c>
      <c r="L115" s="16">
        <v>19</v>
      </c>
      <c r="M115" s="16">
        <v>25</v>
      </c>
      <c r="N115" s="15"/>
    </row>
    <row r="116" spans="1:14">
      <c r="A116" s="11">
        <v>710</v>
      </c>
      <c r="B116" s="5" t="s">
        <v>133</v>
      </c>
      <c r="C116" s="16">
        <v>88</v>
      </c>
      <c r="D116" s="16">
        <v>5195</v>
      </c>
      <c r="E116" s="16">
        <f t="shared" si="7"/>
        <v>5283</v>
      </c>
      <c r="F116" s="16"/>
      <c r="G116" s="16">
        <v>2</v>
      </c>
      <c r="H116" s="16">
        <v>9</v>
      </c>
      <c r="I116" s="16">
        <v>4</v>
      </c>
      <c r="J116" s="16">
        <v>34</v>
      </c>
      <c r="K116" s="16">
        <v>9</v>
      </c>
      <c r="L116" s="16">
        <v>12</v>
      </c>
      <c r="M116" s="16">
        <v>18</v>
      </c>
      <c r="N116" s="15"/>
    </row>
    <row r="117" spans="1:14">
      <c r="A117" s="11">
        <v>711</v>
      </c>
      <c r="B117" s="5" t="s">
        <v>134</v>
      </c>
      <c r="C117" s="16" t="s">
        <v>33</v>
      </c>
      <c r="D117" s="16">
        <v>63</v>
      </c>
      <c r="E117" s="16">
        <f>D117</f>
        <v>63</v>
      </c>
      <c r="F117" s="16"/>
      <c r="G117" s="16" t="s">
        <v>33</v>
      </c>
      <c r="H117" s="16" t="s">
        <v>33</v>
      </c>
      <c r="I117" s="16" t="s">
        <v>33</v>
      </c>
      <c r="J117" s="16" t="s">
        <v>33</v>
      </c>
      <c r="K117" s="16" t="s">
        <v>33</v>
      </c>
      <c r="L117" s="16" t="s">
        <v>33</v>
      </c>
      <c r="M117" s="16" t="s">
        <v>33</v>
      </c>
      <c r="N117" s="15"/>
    </row>
    <row r="118" spans="1:14">
      <c r="A118" s="11">
        <v>797</v>
      </c>
      <c r="B118" s="5" t="s">
        <v>135</v>
      </c>
      <c r="C118" s="16" t="s">
        <v>33</v>
      </c>
      <c r="D118" s="16">
        <v>18</v>
      </c>
      <c r="E118" s="16">
        <f>D118</f>
        <v>18</v>
      </c>
      <c r="F118" s="16"/>
      <c r="G118" s="16" t="s">
        <v>33</v>
      </c>
      <c r="H118" s="16" t="s">
        <v>33</v>
      </c>
      <c r="I118" s="16" t="s">
        <v>33</v>
      </c>
      <c r="J118" s="16" t="s">
        <v>33</v>
      </c>
      <c r="K118" s="16" t="s">
        <v>33</v>
      </c>
      <c r="L118" s="16" t="s">
        <v>33</v>
      </c>
      <c r="M118" s="16" t="s">
        <v>33</v>
      </c>
      <c r="N118" s="15"/>
    </row>
    <row r="119" spans="1:14">
      <c r="A119" s="11">
        <v>798</v>
      </c>
      <c r="B119" s="5" t="s">
        <v>136</v>
      </c>
      <c r="C119" s="16">
        <v>48</v>
      </c>
      <c r="D119" s="16">
        <v>2526</v>
      </c>
      <c r="E119" s="16">
        <f t="shared" si="7"/>
        <v>2574</v>
      </c>
      <c r="F119" s="16"/>
      <c r="G119" s="16">
        <v>3</v>
      </c>
      <c r="H119" s="16">
        <v>4</v>
      </c>
      <c r="I119" s="16" t="s">
        <v>33</v>
      </c>
      <c r="J119" s="16">
        <v>17</v>
      </c>
      <c r="K119" s="16">
        <v>3</v>
      </c>
      <c r="L119" s="16">
        <v>9</v>
      </c>
      <c r="M119" s="16">
        <v>12</v>
      </c>
      <c r="N119" s="15"/>
    </row>
    <row r="120" spans="1:14">
      <c r="A120" s="11">
        <v>9198</v>
      </c>
      <c r="B120" s="5" t="s">
        <v>137</v>
      </c>
      <c r="C120" s="16">
        <v>82</v>
      </c>
      <c r="D120" s="16">
        <v>3280</v>
      </c>
      <c r="E120" s="16">
        <f t="shared" si="7"/>
        <v>3362</v>
      </c>
      <c r="F120" s="16"/>
      <c r="G120" s="16">
        <v>6</v>
      </c>
      <c r="H120" s="16">
        <v>13</v>
      </c>
      <c r="I120" s="16">
        <v>4</v>
      </c>
      <c r="J120" s="16">
        <v>20</v>
      </c>
      <c r="K120" s="16">
        <v>2</v>
      </c>
      <c r="L120" s="16">
        <v>14</v>
      </c>
      <c r="M120" s="16">
        <v>23</v>
      </c>
      <c r="N120" s="15"/>
    </row>
    <row r="121" spans="1:14">
      <c r="A121" s="11">
        <v>801</v>
      </c>
      <c r="B121" s="5" t="s">
        <v>139</v>
      </c>
      <c r="C121" s="16">
        <v>108</v>
      </c>
      <c r="D121" s="16">
        <v>3306</v>
      </c>
      <c r="E121" s="16">
        <f t="shared" si="7"/>
        <v>3414</v>
      </c>
      <c r="F121" s="16"/>
      <c r="G121" s="16">
        <v>8</v>
      </c>
      <c r="H121" s="16">
        <v>7</v>
      </c>
      <c r="I121" s="16">
        <v>3</v>
      </c>
      <c r="J121" s="16">
        <v>41</v>
      </c>
      <c r="K121" s="16">
        <v>5</v>
      </c>
      <c r="L121" s="16">
        <v>27</v>
      </c>
      <c r="M121" s="16">
        <v>17</v>
      </c>
      <c r="N121" s="15"/>
    </row>
    <row r="122" spans="1:14">
      <c r="A122" s="11">
        <v>802</v>
      </c>
      <c r="B122" s="5" t="s">
        <v>140</v>
      </c>
      <c r="C122" s="16">
        <v>32</v>
      </c>
      <c r="D122" s="16">
        <v>957</v>
      </c>
      <c r="E122" s="16">
        <f t="shared" si="7"/>
        <v>989</v>
      </c>
      <c r="F122" s="16"/>
      <c r="G122" s="16" t="s">
        <v>33</v>
      </c>
      <c r="H122" s="16">
        <v>2</v>
      </c>
      <c r="I122" s="16" t="s">
        <v>33</v>
      </c>
      <c r="J122" s="16">
        <v>10</v>
      </c>
      <c r="K122" s="16">
        <v>3</v>
      </c>
      <c r="L122" s="16">
        <v>9</v>
      </c>
      <c r="M122" s="16">
        <v>8</v>
      </c>
      <c r="N122" s="15"/>
    </row>
    <row r="123" spans="1:14">
      <c r="A123" s="11">
        <v>803</v>
      </c>
      <c r="B123" s="5" t="s">
        <v>141</v>
      </c>
      <c r="C123" s="16">
        <v>103</v>
      </c>
      <c r="D123" s="16">
        <v>3069</v>
      </c>
      <c r="E123" s="16">
        <f t="shared" si="7"/>
        <v>3172</v>
      </c>
      <c r="F123" s="16"/>
      <c r="G123" s="16">
        <v>6</v>
      </c>
      <c r="H123" s="16">
        <v>8</v>
      </c>
      <c r="I123" s="16">
        <v>2</v>
      </c>
      <c r="J123" s="16">
        <v>33</v>
      </c>
      <c r="K123" s="16">
        <v>5</v>
      </c>
      <c r="L123" s="16">
        <v>29</v>
      </c>
      <c r="M123" s="16">
        <v>20</v>
      </c>
      <c r="N123" s="15"/>
    </row>
    <row r="124" spans="1:14">
      <c r="A124" s="11">
        <v>804</v>
      </c>
      <c r="B124" s="5" t="s">
        <v>142</v>
      </c>
      <c r="C124" s="16">
        <v>33</v>
      </c>
      <c r="D124" s="16">
        <v>1465</v>
      </c>
      <c r="E124" s="16">
        <f t="shared" si="7"/>
        <v>1498</v>
      </c>
      <c r="F124" s="16"/>
      <c r="G124" s="16">
        <v>5</v>
      </c>
      <c r="H124" s="16">
        <v>4</v>
      </c>
      <c r="I124" s="16" t="s">
        <v>33</v>
      </c>
      <c r="J124" s="16">
        <v>12</v>
      </c>
      <c r="K124" s="16">
        <v>4</v>
      </c>
      <c r="L124" s="16">
        <v>3</v>
      </c>
      <c r="M124" s="16">
        <v>5</v>
      </c>
      <c r="N124" s="15"/>
    </row>
    <row r="125" spans="1:14">
      <c r="A125" s="11">
        <v>805</v>
      </c>
      <c r="B125" s="5" t="s">
        <v>143</v>
      </c>
      <c r="C125" s="16">
        <v>67</v>
      </c>
      <c r="D125" s="16">
        <v>2545</v>
      </c>
      <c r="E125" s="16">
        <f t="shared" si="7"/>
        <v>2612</v>
      </c>
      <c r="F125" s="16"/>
      <c r="G125" s="16">
        <v>2</v>
      </c>
      <c r="H125" s="16">
        <v>7</v>
      </c>
      <c r="I125" s="16">
        <v>1</v>
      </c>
      <c r="J125" s="16">
        <v>15</v>
      </c>
      <c r="K125" s="16">
        <v>5</v>
      </c>
      <c r="L125" s="16">
        <v>19</v>
      </c>
      <c r="M125" s="16">
        <v>18</v>
      </c>
      <c r="N125" s="15"/>
    </row>
    <row r="126" spans="1:14">
      <c r="A126" s="11">
        <v>806</v>
      </c>
      <c r="B126" s="5" t="s">
        <v>144</v>
      </c>
      <c r="C126" s="16">
        <v>81</v>
      </c>
      <c r="D126" s="16">
        <v>2992</v>
      </c>
      <c r="E126" s="16">
        <f t="shared" si="7"/>
        <v>3073</v>
      </c>
      <c r="F126" s="16"/>
      <c r="G126" s="16">
        <v>1</v>
      </c>
      <c r="H126" s="16">
        <v>11</v>
      </c>
      <c r="I126" s="16">
        <v>1</v>
      </c>
      <c r="J126" s="16">
        <v>31</v>
      </c>
      <c r="K126" s="16">
        <v>4</v>
      </c>
      <c r="L126" s="16">
        <v>24</v>
      </c>
      <c r="M126" s="16">
        <v>9</v>
      </c>
      <c r="N126" s="15"/>
    </row>
    <row r="127" spans="1:14">
      <c r="A127" s="11">
        <v>807</v>
      </c>
      <c r="B127" s="5" t="s">
        <v>145</v>
      </c>
      <c r="C127" s="16">
        <v>48</v>
      </c>
      <c r="D127" s="16">
        <v>2051</v>
      </c>
      <c r="E127" s="16">
        <f t="shared" si="7"/>
        <v>2099</v>
      </c>
      <c r="F127" s="16"/>
      <c r="G127" s="16">
        <v>5</v>
      </c>
      <c r="H127" s="16">
        <v>4</v>
      </c>
      <c r="I127" s="16">
        <v>1</v>
      </c>
      <c r="J127" s="16">
        <v>17</v>
      </c>
      <c r="K127" s="16">
        <v>2</v>
      </c>
      <c r="L127" s="16">
        <v>10</v>
      </c>
      <c r="M127" s="16">
        <v>9</v>
      </c>
      <c r="N127" s="15"/>
    </row>
    <row r="128" spans="1:14">
      <c r="A128" s="11">
        <v>808</v>
      </c>
      <c r="B128" s="5" t="s">
        <v>146</v>
      </c>
      <c r="C128" s="16">
        <v>57</v>
      </c>
      <c r="D128" s="16">
        <v>1627</v>
      </c>
      <c r="E128" s="16">
        <f t="shared" si="7"/>
        <v>1684</v>
      </c>
      <c r="F128" s="16"/>
      <c r="G128" s="16">
        <v>4</v>
      </c>
      <c r="H128" s="16">
        <v>1</v>
      </c>
      <c r="I128" s="16">
        <v>1</v>
      </c>
      <c r="J128" s="16">
        <v>13</v>
      </c>
      <c r="K128" s="16">
        <v>5</v>
      </c>
      <c r="L128" s="16">
        <v>18</v>
      </c>
      <c r="M128" s="16">
        <v>15</v>
      </c>
      <c r="N128" s="15"/>
    </row>
    <row r="129" spans="1:14">
      <c r="A129" s="11">
        <v>809</v>
      </c>
      <c r="B129" s="5" t="s">
        <v>147</v>
      </c>
      <c r="C129" s="16">
        <v>43</v>
      </c>
      <c r="D129" s="16">
        <v>1508</v>
      </c>
      <c r="E129" s="16">
        <f t="shared" si="7"/>
        <v>1551</v>
      </c>
      <c r="F129" s="16"/>
      <c r="G129" s="16">
        <v>2</v>
      </c>
      <c r="H129" s="16">
        <v>1</v>
      </c>
      <c r="I129" s="16" t="s">
        <v>33</v>
      </c>
      <c r="J129" s="16">
        <v>13</v>
      </c>
      <c r="K129" s="16">
        <v>6</v>
      </c>
      <c r="L129" s="16">
        <v>7</v>
      </c>
      <c r="M129" s="16">
        <v>14</v>
      </c>
      <c r="N129" s="15"/>
    </row>
    <row r="130" spans="1:14">
      <c r="A130" s="11">
        <v>810</v>
      </c>
      <c r="B130" s="5" t="s">
        <v>148</v>
      </c>
      <c r="C130" s="16">
        <v>161</v>
      </c>
      <c r="D130" s="16">
        <v>4733</v>
      </c>
      <c r="E130" s="16">
        <f t="shared" si="7"/>
        <v>4894</v>
      </c>
      <c r="F130" s="16"/>
      <c r="G130" s="16">
        <v>8</v>
      </c>
      <c r="H130" s="16">
        <v>17</v>
      </c>
      <c r="I130" s="16">
        <v>4</v>
      </c>
      <c r="J130" s="16">
        <v>32</v>
      </c>
      <c r="K130" s="16">
        <v>13</v>
      </c>
      <c r="L130" s="16">
        <v>52</v>
      </c>
      <c r="M130" s="16">
        <v>35</v>
      </c>
      <c r="N130" s="15"/>
    </row>
    <row r="131" spans="1:14">
      <c r="A131" s="11">
        <v>811</v>
      </c>
      <c r="B131" s="5" t="s">
        <v>149</v>
      </c>
      <c r="C131" s="16">
        <v>54</v>
      </c>
      <c r="D131" s="16">
        <v>1974</v>
      </c>
      <c r="E131" s="16">
        <f t="shared" si="7"/>
        <v>2028</v>
      </c>
      <c r="F131" s="16"/>
      <c r="G131" s="16">
        <v>3</v>
      </c>
      <c r="H131" s="16">
        <v>7</v>
      </c>
      <c r="I131" s="16">
        <v>1</v>
      </c>
      <c r="J131" s="16">
        <v>14</v>
      </c>
      <c r="K131" s="16">
        <v>7</v>
      </c>
      <c r="L131" s="16">
        <v>12</v>
      </c>
      <c r="M131" s="16">
        <v>10</v>
      </c>
      <c r="N131" s="15"/>
    </row>
    <row r="132" spans="1:14">
      <c r="A132" s="11">
        <v>812</v>
      </c>
      <c r="B132" s="5" t="s">
        <v>150</v>
      </c>
      <c r="C132" s="16">
        <v>77</v>
      </c>
      <c r="D132" s="16">
        <v>3818</v>
      </c>
      <c r="E132" s="16">
        <f t="shared" si="7"/>
        <v>3895</v>
      </c>
      <c r="F132" s="16"/>
      <c r="G132" s="16" t="s">
        <v>33</v>
      </c>
      <c r="H132" s="16">
        <v>12</v>
      </c>
      <c r="I132" s="16" t="s">
        <v>33</v>
      </c>
      <c r="J132" s="16">
        <v>34</v>
      </c>
      <c r="K132" s="16">
        <v>7</v>
      </c>
      <c r="L132" s="16">
        <v>10</v>
      </c>
      <c r="M132" s="16">
        <v>14</v>
      </c>
      <c r="N132" s="15"/>
    </row>
    <row r="133" spans="1:14">
      <c r="A133" s="11">
        <v>813</v>
      </c>
      <c r="B133" s="5" t="s">
        <v>151</v>
      </c>
      <c r="C133" s="16">
        <v>102</v>
      </c>
      <c r="D133" s="16">
        <v>4352</v>
      </c>
      <c r="E133" s="16">
        <f t="shared" si="7"/>
        <v>4454</v>
      </c>
      <c r="F133" s="16"/>
      <c r="G133" s="16">
        <v>2</v>
      </c>
      <c r="H133" s="16">
        <v>8</v>
      </c>
      <c r="I133" s="16">
        <v>3</v>
      </c>
      <c r="J133" s="16">
        <v>21</v>
      </c>
      <c r="K133" s="16">
        <v>8</v>
      </c>
      <c r="L133" s="16">
        <v>35</v>
      </c>
      <c r="M133" s="16">
        <v>25</v>
      </c>
      <c r="N133" s="15"/>
    </row>
    <row r="134" spans="1:14">
      <c r="A134" s="11">
        <v>814</v>
      </c>
      <c r="B134" s="5" t="s">
        <v>152</v>
      </c>
      <c r="C134" s="16">
        <v>88</v>
      </c>
      <c r="D134" s="16">
        <v>3126</v>
      </c>
      <c r="E134" s="16">
        <f t="shared" si="7"/>
        <v>3214</v>
      </c>
      <c r="F134" s="16"/>
      <c r="G134" s="16">
        <v>5</v>
      </c>
      <c r="H134" s="16">
        <v>9</v>
      </c>
      <c r="I134" s="16">
        <v>1</v>
      </c>
      <c r="J134" s="16">
        <v>19</v>
      </c>
      <c r="K134" s="16">
        <v>10</v>
      </c>
      <c r="L134" s="16">
        <v>28</v>
      </c>
      <c r="M134" s="16">
        <v>16</v>
      </c>
      <c r="N134" s="15"/>
    </row>
    <row r="135" spans="1:14">
      <c r="A135" s="11">
        <v>815</v>
      </c>
      <c r="B135" s="5" t="s">
        <v>153</v>
      </c>
      <c r="C135" s="16">
        <v>102</v>
      </c>
      <c r="D135" s="16">
        <v>3531</v>
      </c>
      <c r="E135" s="16">
        <f t="shared" si="7"/>
        <v>3633</v>
      </c>
      <c r="F135" s="16"/>
      <c r="G135" s="16">
        <v>4</v>
      </c>
      <c r="H135" s="16">
        <v>14</v>
      </c>
      <c r="I135" s="16">
        <v>2</v>
      </c>
      <c r="J135" s="16">
        <v>36</v>
      </c>
      <c r="K135" s="16">
        <v>8</v>
      </c>
      <c r="L135" s="16">
        <v>20</v>
      </c>
      <c r="M135" s="16">
        <v>18</v>
      </c>
      <c r="N135" s="15"/>
    </row>
    <row r="136" spans="1:14">
      <c r="A136" s="11">
        <v>816</v>
      </c>
      <c r="B136" s="5" t="s">
        <v>154</v>
      </c>
      <c r="C136" s="16">
        <v>66</v>
      </c>
      <c r="D136" s="16">
        <v>2356</v>
      </c>
      <c r="E136" s="16">
        <f t="shared" si="7"/>
        <v>2422</v>
      </c>
      <c r="F136" s="16"/>
      <c r="G136" s="16">
        <v>4</v>
      </c>
      <c r="H136" s="16">
        <v>9</v>
      </c>
      <c r="I136" s="16" t="s">
        <v>33</v>
      </c>
      <c r="J136" s="16">
        <v>20</v>
      </c>
      <c r="K136" s="16">
        <v>8</v>
      </c>
      <c r="L136" s="16">
        <v>19</v>
      </c>
      <c r="M136" s="16">
        <v>6</v>
      </c>
      <c r="N136" s="15"/>
    </row>
    <row r="137" spans="1:14">
      <c r="A137" s="11">
        <v>817</v>
      </c>
      <c r="B137" s="5" t="s">
        <v>155</v>
      </c>
      <c r="C137" s="16">
        <v>98</v>
      </c>
      <c r="D137" s="16">
        <v>3961</v>
      </c>
      <c r="E137" s="16">
        <f t="shared" si="7"/>
        <v>4059</v>
      </c>
      <c r="F137" s="16"/>
      <c r="G137" s="16">
        <v>3</v>
      </c>
      <c r="H137" s="16">
        <v>14</v>
      </c>
      <c r="I137" s="16">
        <v>1</v>
      </c>
      <c r="J137" s="16">
        <v>26</v>
      </c>
      <c r="K137" s="16">
        <v>8</v>
      </c>
      <c r="L137" s="16">
        <v>25</v>
      </c>
      <c r="M137" s="16">
        <v>21</v>
      </c>
      <c r="N137" s="15"/>
    </row>
    <row r="138" spans="1:14">
      <c r="A138" s="11">
        <v>818</v>
      </c>
      <c r="B138" s="5" t="s">
        <v>156</v>
      </c>
      <c r="C138" s="16">
        <v>57</v>
      </c>
      <c r="D138" s="16">
        <v>4894</v>
      </c>
      <c r="E138" s="16">
        <f t="shared" si="7"/>
        <v>4951</v>
      </c>
      <c r="F138" s="16"/>
      <c r="G138" s="16">
        <v>3</v>
      </c>
      <c r="H138" s="16">
        <v>4</v>
      </c>
      <c r="I138" s="16">
        <v>2</v>
      </c>
      <c r="J138" s="16">
        <v>14</v>
      </c>
      <c r="K138" s="16">
        <v>4</v>
      </c>
      <c r="L138" s="16">
        <v>14</v>
      </c>
      <c r="M138" s="16">
        <v>16</v>
      </c>
      <c r="N138" s="15"/>
    </row>
    <row r="139" spans="1:14">
      <c r="A139" s="11">
        <v>901</v>
      </c>
      <c r="B139" s="5" t="s">
        <v>158</v>
      </c>
      <c r="C139" s="16">
        <v>22</v>
      </c>
      <c r="D139" s="16">
        <v>608</v>
      </c>
      <c r="E139" s="16">
        <f t="shared" si="7"/>
        <v>630</v>
      </c>
      <c r="F139" s="16"/>
      <c r="G139" s="16">
        <v>2</v>
      </c>
      <c r="H139" s="16">
        <v>3</v>
      </c>
      <c r="I139" s="16">
        <v>1</v>
      </c>
      <c r="J139" s="16">
        <v>4</v>
      </c>
      <c r="K139" s="16">
        <v>1</v>
      </c>
      <c r="L139" s="16">
        <v>7</v>
      </c>
      <c r="M139" s="16">
        <v>4</v>
      </c>
      <c r="N139" s="15"/>
    </row>
    <row r="140" spans="1:14">
      <c r="A140" s="11">
        <v>902</v>
      </c>
      <c r="B140" s="5" t="s">
        <v>159</v>
      </c>
      <c r="C140" s="16">
        <v>27</v>
      </c>
      <c r="D140" s="16">
        <v>959</v>
      </c>
      <c r="E140" s="16">
        <f t="shared" si="7"/>
        <v>986</v>
      </c>
      <c r="F140" s="16"/>
      <c r="G140" s="16">
        <v>1</v>
      </c>
      <c r="H140" s="16">
        <v>1</v>
      </c>
      <c r="I140" s="16" t="s">
        <v>33</v>
      </c>
      <c r="J140" s="16">
        <v>7</v>
      </c>
      <c r="K140" s="16">
        <v>5</v>
      </c>
      <c r="L140" s="16">
        <v>6</v>
      </c>
      <c r="M140" s="16">
        <v>7</v>
      </c>
      <c r="N140" s="15"/>
    </row>
    <row r="141" spans="1:14">
      <c r="A141" s="11">
        <v>903</v>
      </c>
      <c r="B141" s="5" t="s">
        <v>160</v>
      </c>
      <c r="C141" s="16">
        <v>26</v>
      </c>
      <c r="D141" s="16">
        <v>744</v>
      </c>
      <c r="E141" s="16">
        <f t="shared" si="7"/>
        <v>770</v>
      </c>
      <c r="F141" s="16"/>
      <c r="G141" s="16" t="s">
        <v>33</v>
      </c>
      <c r="H141" s="16">
        <v>2</v>
      </c>
      <c r="I141" s="16">
        <v>1</v>
      </c>
      <c r="J141" s="16">
        <v>6</v>
      </c>
      <c r="K141" s="16">
        <v>3</v>
      </c>
      <c r="L141" s="16">
        <v>10</v>
      </c>
      <c r="M141" s="16">
        <v>4</v>
      </c>
      <c r="N141" s="15"/>
    </row>
    <row r="142" spans="1:14">
      <c r="A142" s="11">
        <v>904</v>
      </c>
      <c r="B142" s="5" t="s">
        <v>161</v>
      </c>
      <c r="C142" s="16">
        <v>63</v>
      </c>
      <c r="D142" s="16">
        <v>2102</v>
      </c>
      <c r="E142" s="16">
        <f t="shared" si="7"/>
        <v>2165</v>
      </c>
      <c r="F142" s="16"/>
      <c r="G142" s="16">
        <v>6</v>
      </c>
      <c r="H142" s="16">
        <v>11</v>
      </c>
      <c r="I142" s="16">
        <v>1</v>
      </c>
      <c r="J142" s="16">
        <v>14</v>
      </c>
      <c r="K142" s="16">
        <v>6</v>
      </c>
      <c r="L142" s="16">
        <v>12</v>
      </c>
      <c r="M142" s="16">
        <v>13</v>
      </c>
      <c r="N142" s="15"/>
    </row>
    <row r="143" spans="1:14">
      <c r="A143" s="11">
        <v>905</v>
      </c>
      <c r="B143" s="5" t="s">
        <v>162</v>
      </c>
      <c r="C143" s="16">
        <v>28</v>
      </c>
      <c r="D143" s="16">
        <v>634</v>
      </c>
      <c r="E143" s="16">
        <f t="shared" si="7"/>
        <v>662</v>
      </c>
      <c r="F143" s="16"/>
      <c r="G143" s="16">
        <v>2</v>
      </c>
      <c r="H143" s="16">
        <v>5</v>
      </c>
      <c r="I143" s="16">
        <v>1</v>
      </c>
      <c r="J143" s="16">
        <v>5</v>
      </c>
      <c r="K143" s="16">
        <v>1</v>
      </c>
      <c r="L143" s="16">
        <v>5</v>
      </c>
      <c r="M143" s="16">
        <v>9</v>
      </c>
      <c r="N143" s="15"/>
    </row>
    <row r="144" spans="1:14">
      <c r="A144" s="11">
        <v>906</v>
      </c>
      <c r="B144" s="5" t="s">
        <v>163</v>
      </c>
      <c r="C144" s="16">
        <v>27</v>
      </c>
      <c r="D144" s="16">
        <v>724</v>
      </c>
      <c r="E144" s="16">
        <f t="shared" si="7"/>
        <v>751</v>
      </c>
      <c r="F144" s="16"/>
      <c r="G144" s="16">
        <v>1</v>
      </c>
      <c r="H144" s="16">
        <v>4</v>
      </c>
      <c r="I144" s="16" t="s">
        <v>33</v>
      </c>
      <c r="J144" s="16">
        <v>7</v>
      </c>
      <c r="K144" s="16">
        <v>6</v>
      </c>
      <c r="L144" s="16">
        <v>7</v>
      </c>
      <c r="M144" s="16">
        <v>2</v>
      </c>
      <c r="N144" s="15"/>
    </row>
    <row r="145" spans="1:14">
      <c r="A145" s="11">
        <v>907</v>
      </c>
      <c r="B145" s="5" t="s">
        <v>164</v>
      </c>
      <c r="C145" s="16">
        <v>4</v>
      </c>
      <c r="D145" s="16">
        <v>321</v>
      </c>
      <c r="E145" s="16">
        <f t="shared" ref="E145:E208" si="8">C145+D145</f>
        <v>325</v>
      </c>
      <c r="F145" s="16"/>
      <c r="G145" s="16">
        <v>1</v>
      </c>
      <c r="H145" s="16" t="s">
        <v>33</v>
      </c>
      <c r="I145" s="16" t="s">
        <v>33</v>
      </c>
      <c r="J145" s="16">
        <v>1</v>
      </c>
      <c r="K145" s="16">
        <v>1</v>
      </c>
      <c r="L145" s="16" t="s">
        <v>33</v>
      </c>
      <c r="M145" s="16">
        <v>1</v>
      </c>
      <c r="N145" s="15"/>
    </row>
    <row r="146" spans="1:14">
      <c r="A146" s="11">
        <v>908</v>
      </c>
      <c r="B146" s="5" t="s">
        <v>165</v>
      </c>
      <c r="C146" s="16">
        <v>46</v>
      </c>
      <c r="D146" s="16">
        <v>1326</v>
      </c>
      <c r="E146" s="16">
        <f t="shared" si="8"/>
        <v>1372</v>
      </c>
      <c r="F146" s="16"/>
      <c r="G146" s="16">
        <v>4</v>
      </c>
      <c r="H146" s="16">
        <v>6</v>
      </c>
      <c r="I146" s="16">
        <v>1</v>
      </c>
      <c r="J146" s="16">
        <v>8</v>
      </c>
      <c r="K146" s="16">
        <v>5</v>
      </c>
      <c r="L146" s="16">
        <v>14</v>
      </c>
      <c r="M146" s="16">
        <v>8</v>
      </c>
      <c r="N146" s="15"/>
    </row>
    <row r="147" spans="1:14">
      <c r="A147" s="11">
        <v>909</v>
      </c>
      <c r="B147" s="5" t="s">
        <v>166</v>
      </c>
      <c r="C147" s="16">
        <v>156</v>
      </c>
      <c r="D147" s="16">
        <v>5668</v>
      </c>
      <c r="E147" s="16">
        <f t="shared" si="8"/>
        <v>5824</v>
      </c>
      <c r="F147" s="16"/>
      <c r="G147" s="16">
        <v>8</v>
      </c>
      <c r="H147" s="16">
        <v>15</v>
      </c>
      <c r="I147" s="16">
        <v>8</v>
      </c>
      <c r="J147" s="16">
        <v>47</v>
      </c>
      <c r="K147" s="16">
        <v>9</v>
      </c>
      <c r="L147" s="16">
        <v>38</v>
      </c>
      <c r="M147" s="16">
        <v>31</v>
      </c>
      <c r="N147" s="15"/>
    </row>
    <row r="148" spans="1:14">
      <c r="A148" s="11">
        <v>910</v>
      </c>
      <c r="B148" s="5" t="s">
        <v>167</v>
      </c>
      <c r="C148" s="16">
        <v>110</v>
      </c>
      <c r="D148" s="16">
        <v>3828</v>
      </c>
      <c r="E148" s="16">
        <f t="shared" si="8"/>
        <v>3938</v>
      </c>
      <c r="F148" s="16"/>
      <c r="G148" s="16">
        <v>2</v>
      </c>
      <c r="H148" s="16">
        <v>14</v>
      </c>
      <c r="I148" s="16" t="s">
        <v>33</v>
      </c>
      <c r="J148" s="16">
        <v>38</v>
      </c>
      <c r="K148" s="16">
        <v>9</v>
      </c>
      <c r="L148" s="16">
        <v>26</v>
      </c>
      <c r="M148" s="16">
        <v>21</v>
      </c>
      <c r="N148" s="15"/>
    </row>
    <row r="149" spans="1:14">
      <c r="A149" s="11">
        <v>1001</v>
      </c>
      <c r="B149" s="5" t="s">
        <v>169</v>
      </c>
      <c r="C149" s="16">
        <v>10</v>
      </c>
      <c r="D149" s="16">
        <v>379</v>
      </c>
      <c r="E149" s="16">
        <f t="shared" si="8"/>
        <v>389</v>
      </c>
      <c r="F149" s="16"/>
      <c r="G149" s="16" t="s">
        <v>33</v>
      </c>
      <c r="H149" s="16">
        <v>1</v>
      </c>
      <c r="I149" s="16" t="s">
        <v>33</v>
      </c>
      <c r="J149" s="16">
        <v>2</v>
      </c>
      <c r="K149" s="16">
        <v>1</v>
      </c>
      <c r="L149" s="16">
        <v>5</v>
      </c>
      <c r="M149" s="16">
        <v>1</v>
      </c>
      <c r="N149" s="15"/>
    </row>
    <row r="150" spans="1:14">
      <c r="A150" s="11">
        <v>1002</v>
      </c>
      <c r="B150" s="5" t="s">
        <v>170</v>
      </c>
      <c r="C150" s="16">
        <v>102</v>
      </c>
      <c r="D150" s="16">
        <v>2612</v>
      </c>
      <c r="E150" s="16">
        <f t="shared" si="8"/>
        <v>2714</v>
      </c>
      <c r="F150" s="16"/>
      <c r="G150" s="16">
        <v>4</v>
      </c>
      <c r="H150" s="16">
        <v>8</v>
      </c>
      <c r="I150" s="16">
        <v>1</v>
      </c>
      <c r="J150" s="16">
        <v>27</v>
      </c>
      <c r="K150" s="16">
        <v>6</v>
      </c>
      <c r="L150" s="16">
        <v>34</v>
      </c>
      <c r="M150" s="16">
        <v>22</v>
      </c>
      <c r="N150" s="15"/>
    </row>
    <row r="151" spans="1:14">
      <c r="A151" s="11">
        <v>1003</v>
      </c>
      <c r="B151" s="5" t="s">
        <v>171</v>
      </c>
      <c r="C151" s="16">
        <v>12</v>
      </c>
      <c r="D151" s="16">
        <v>430</v>
      </c>
      <c r="E151" s="16">
        <f t="shared" si="8"/>
        <v>442</v>
      </c>
      <c r="F151" s="16"/>
      <c r="G151" s="16">
        <v>1</v>
      </c>
      <c r="H151" s="16">
        <v>1</v>
      </c>
      <c r="I151" s="16" t="s">
        <v>33</v>
      </c>
      <c r="J151" s="16">
        <v>3</v>
      </c>
      <c r="K151" s="16">
        <v>2</v>
      </c>
      <c r="L151" s="16">
        <v>5</v>
      </c>
      <c r="M151" s="16" t="s">
        <v>33</v>
      </c>
      <c r="N151" s="15"/>
    </row>
    <row r="152" spans="1:14">
      <c r="A152" s="11">
        <v>1004</v>
      </c>
      <c r="B152" s="5" t="s">
        <v>172</v>
      </c>
      <c r="C152" s="16">
        <v>63</v>
      </c>
      <c r="D152" s="16">
        <v>2369</v>
      </c>
      <c r="E152" s="16">
        <f t="shared" si="8"/>
        <v>2432</v>
      </c>
      <c r="F152" s="16"/>
      <c r="G152" s="16">
        <v>3</v>
      </c>
      <c r="H152" s="16">
        <v>8</v>
      </c>
      <c r="I152" s="16" t="s">
        <v>33</v>
      </c>
      <c r="J152" s="16">
        <v>16</v>
      </c>
      <c r="K152" s="16">
        <v>4</v>
      </c>
      <c r="L152" s="16">
        <v>24</v>
      </c>
      <c r="M152" s="16">
        <v>8</v>
      </c>
      <c r="N152" s="15"/>
    </row>
    <row r="153" spans="1:14">
      <c r="A153" s="11">
        <v>1005</v>
      </c>
      <c r="B153" s="5" t="s">
        <v>173</v>
      </c>
      <c r="C153" s="16">
        <v>11</v>
      </c>
      <c r="D153" s="16">
        <v>431</v>
      </c>
      <c r="E153" s="16">
        <f t="shared" si="8"/>
        <v>442</v>
      </c>
      <c r="F153" s="16"/>
      <c r="G153" s="16" t="s">
        <v>33</v>
      </c>
      <c r="H153" s="16" t="s">
        <v>33</v>
      </c>
      <c r="I153" s="16" t="s">
        <v>33</v>
      </c>
      <c r="J153" s="16">
        <v>1</v>
      </c>
      <c r="K153" s="16">
        <v>1</v>
      </c>
      <c r="L153" s="16">
        <v>4</v>
      </c>
      <c r="M153" s="16">
        <v>5</v>
      </c>
      <c r="N153" s="15"/>
    </row>
    <row r="154" spans="1:14">
      <c r="A154" s="11">
        <v>1006</v>
      </c>
      <c r="B154" s="5" t="s">
        <v>174</v>
      </c>
      <c r="C154" s="16">
        <v>25</v>
      </c>
      <c r="D154" s="16">
        <v>380</v>
      </c>
      <c r="E154" s="16">
        <f t="shared" si="8"/>
        <v>405</v>
      </c>
      <c r="F154" s="16"/>
      <c r="G154" s="16">
        <v>3</v>
      </c>
      <c r="H154" s="16">
        <v>4</v>
      </c>
      <c r="I154" s="16" t="s">
        <v>33</v>
      </c>
      <c r="J154" s="16">
        <v>7</v>
      </c>
      <c r="K154" s="16">
        <v>1</v>
      </c>
      <c r="L154" s="16">
        <v>9</v>
      </c>
      <c r="M154" s="16">
        <v>1</v>
      </c>
      <c r="N154" s="15"/>
    </row>
    <row r="155" spans="1:14">
      <c r="A155" s="11">
        <v>1007</v>
      </c>
      <c r="B155" s="5" t="s">
        <v>175</v>
      </c>
      <c r="C155" s="16">
        <v>27</v>
      </c>
      <c r="D155" s="16">
        <v>902</v>
      </c>
      <c r="E155" s="16">
        <f t="shared" si="8"/>
        <v>929</v>
      </c>
      <c r="F155" s="16"/>
      <c r="G155" s="16">
        <v>1</v>
      </c>
      <c r="H155" s="16">
        <v>4</v>
      </c>
      <c r="I155" s="16">
        <v>1</v>
      </c>
      <c r="J155" s="16">
        <v>10</v>
      </c>
      <c r="K155" s="16">
        <v>1</v>
      </c>
      <c r="L155" s="16">
        <v>4</v>
      </c>
      <c r="M155" s="16">
        <v>6</v>
      </c>
      <c r="N155" s="15"/>
    </row>
    <row r="156" spans="1:14">
      <c r="A156" s="11">
        <v>1008</v>
      </c>
      <c r="B156" s="5" t="s">
        <v>176</v>
      </c>
      <c r="C156" s="16">
        <v>4</v>
      </c>
      <c r="D156" s="16">
        <v>186</v>
      </c>
      <c r="E156" s="16">
        <f t="shared" si="8"/>
        <v>190</v>
      </c>
      <c r="F156" s="16"/>
      <c r="G156" s="16" t="s">
        <v>33</v>
      </c>
      <c r="H156" s="16" t="s">
        <v>33</v>
      </c>
      <c r="I156" s="16" t="s">
        <v>33</v>
      </c>
      <c r="J156" s="16">
        <v>2</v>
      </c>
      <c r="K156" s="16">
        <v>1</v>
      </c>
      <c r="L156" s="16">
        <v>1</v>
      </c>
      <c r="M156" s="16" t="s">
        <v>33</v>
      </c>
      <c r="N156" s="15"/>
    </row>
    <row r="157" spans="1:14">
      <c r="A157" s="11">
        <v>1009</v>
      </c>
      <c r="B157" s="5" t="s">
        <v>177</v>
      </c>
      <c r="C157" s="16">
        <v>62</v>
      </c>
      <c r="D157" s="16">
        <v>1591</v>
      </c>
      <c r="E157" s="16">
        <f t="shared" si="8"/>
        <v>1653</v>
      </c>
      <c r="F157" s="16"/>
      <c r="G157" s="16">
        <v>6</v>
      </c>
      <c r="H157" s="16">
        <v>10</v>
      </c>
      <c r="I157" s="16" t="s">
        <v>33</v>
      </c>
      <c r="J157" s="16">
        <v>9</v>
      </c>
      <c r="K157" s="16">
        <v>11</v>
      </c>
      <c r="L157" s="16">
        <v>17</v>
      </c>
      <c r="M157" s="16">
        <v>9</v>
      </c>
      <c r="N157" s="15"/>
    </row>
    <row r="158" spans="1:14">
      <c r="A158" s="11">
        <v>1010</v>
      </c>
      <c r="B158" s="5" t="s">
        <v>178</v>
      </c>
      <c r="C158" s="16">
        <v>1</v>
      </c>
      <c r="D158" s="16">
        <v>154</v>
      </c>
      <c r="E158" s="16">
        <f t="shared" si="8"/>
        <v>155</v>
      </c>
      <c r="F158" s="16"/>
      <c r="G158" s="16" t="s">
        <v>33</v>
      </c>
      <c r="H158" s="16">
        <v>1</v>
      </c>
      <c r="I158" s="16" t="s">
        <v>33</v>
      </c>
      <c r="J158" s="16" t="s">
        <v>33</v>
      </c>
      <c r="K158" s="16" t="s">
        <v>33</v>
      </c>
      <c r="L158" s="16" t="s">
        <v>33</v>
      </c>
      <c r="M158" s="16" t="s">
        <v>33</v>
      </c>
      <c r="N158" s="15"/>
    </row>
    <row r="159" spans="1:14">
      <c r="A159" s="11">
        <v>1011</v>
      </c>
      <c r="B159" s="5" t="s">
        <v>179</v>
      </c>
      <c r="C159" s="16">
        <v>14</v>
      </c>
      <c r="D159" s="16">
        <v>84</v>
      </c>
      <c r="E159" s="16">
        <f t="shared" si="8"/>
        <v>98</v>
      </c>
      <c r="F159" s="16"/>
      <c r="G159" s="16">
        <v>1</v>
      </c>
      <c r="H159" s="16" t="s">
        <v>33</v>
      </c>
      <c r="I159" s="16" t="s">
        <v>33</v>
      </c>
      <c r="J159" s="16">
        <v>8</v>
      </c>
      <c r="K159" s="16">
        <v>1</v>
      </c>
      <c r="L159" s="16">
        <v>4</v>
      </c>
      <c r="M159" s="16" t="s">
        <v>33</v>
      </c>
      <c r="N159" s="15"/>
    </row>
    <row r="160" spans="1:14">
      <c r="A160" s="11">
        <v>1012</v>
      </c>
      <c r="B160" s="5" t="s">
        <v>180</v>
      </c>
      <c r="C160" s="16">
        <v>6</v>
      </c>
      <c r="D160" s="16">
        <v>80</v>
      </c>
      <c r="E160" s="16">
        <f t="shared" si="8"/>
        <v>86</v>
      </c>
      <c r="F160" s="16"/>
      <c r="G160" s="16" t="s">
        <v>33</v>
      </c>
      <c r="H160" s="16">
        <v>1</v>
      </c>
      <c r="I160" s="16" t="s">
        <v>33</v>
      </c>
      <c r="J160" s="16">
        <v>1</v>
      </c>
      <c r="K160" s="16" t="s">
        <v>33</v>
      </c>
      <c r="L160" s="16">
        <v>3</v>
      </c>
      <c r="M160" s="16">
        <v>1</v>
      </c>
      <c r="N160" s="15"/>
    </row>
    <row r="161" spans="1:14">
      <c r="A161" s="11">
        <v>1013</v>
      </c>
      <c r="B161" s="5" t="s">
        <v>181</v>
      </c>
      <c r="C161" s="16">
        <v>21</v>
      </c>
      <c r="D161" s="16">
        <v>425</v>
      </c>
      <c r="E161" s="16">
        <f t="shared" si="8"/>
        <v>446</v>
      </c>
      <c r="F161" s="16"/>
      <c r="G161" s="16">
        <v>1</v>
      </c>
      <c r="H161" s="16">
        <v>2</v>
      </c>
      <c r="I161" s="16">
        <v>1</v>
      </c>
      <c r="J161" s="16">
        <v>4</v>
      </c>
      <c r="K161" s="16" t="s">
        <v>33</v>
      </c>
      <c r="L161" s="16">
        <v>7</v>
      </c>
      <c r="M161" s="16">
        <v>6</v>
      </c>
      <c r="N161" s="15"/>
    </row>
    <row r="162" spans="1:14">
      <c r="A162" s="11">
        <v>1014</v>
      </c>
      <c r="B162" s="5" t="s">
        <v>182</v>
      </c>
      <c r="C162" s="16">
        <v>7</v>
      </c>
      <c r="D162" s="16">
        <v>86</v>
      </c>
      <c r="E162" s="16">
        <f t="shared" si="8"/>
        <v>93</v>
      </c>
      <c r="F162" s="16"/>
      <c r="G162" s="16" t="s">
        <v>33</v>
      </c>
      <c r="H162" s="16" t="s">
        <v>33</v>
      </c>
      <c r="I162" s="16" t="s">
        <v>33</v>
      </c>
      <c r="J162" s="16">
        <v>1</v>
      </c>
      <c r="K162" s="16">
        <v>1</v>
      </c>
      <c r="L162" s="16">
        <v>4</v>
      </c>
      <c r="M162" s="16">
        <v>1</v>
      </c>
      <c r="N162" s="15"/>
    </row>
    <row r="163" spans="1:14">
      <c r="A163" s="11">
        <v>1015</v>
      </c>
      <c r="B163" s="5" t="s">
        <v>183</v>
      </c>
      <c r="C163" s="16">
        <v>21</v>
      </c>
      <c r="D163" s="16">
        <v>807</v>
      </c>
      <c r="E163" s="16">
        <f t="shared" si="8"/>
        <v>828</v>
      </c>
      <c r="F163" s="16"/>
      <c r="G163" s="16" t="s">
        <v>33</v>
      </c>
      <c r="H163" s="16">
        <v>1</v>
      </c>
      <c r="I163" s="16" t="s">
        <v>33</v>
      </c>
      <c r="J163" s="16">
        <v>4</v>
      </c>
      <c r="K163" s="16">
        <v>6</v>
      </c>
      <c r="L163" s="16">
        <v>6</v>
      </c>
      <c r="M163" s="16">
        <v>4</v>
      </c>
      <c r="N163" s="15"/>
    </row>
    <row r="164" spans="1:14">
      <c r="A164" s="11">
        <v>1016</v>
      </c>
      <c r="B164" s="5" t="s">
        <v>184</v>
      </c>
      <c r="C164" s="16">
        <v>15</v>
      </c>
      <c r="D164" s="16">
        <v>541</v>
      </c>
      <c r="E164" s="16">
        <f t="shared" si="8"/>
        <v>556</v>
      </c>
      <c r="F164" s="16"/>
      <c r="G164" s="16">
        <v>1</v>
      </c>
      <c r="H164" s="16">
        <v>3</v>
      </c>
      <c r="I164" s="16">
        <v>1</v>
      </c>
      <c r="J164" s="16">
        <v>5</v>
      </c>
      <c r="K164" s="16">
        <v>2</v>
      </c>
      <c r="L164" s="16">
        <v>3</v>
      </c>
      <c r="M164" s="16" t="s">
        <v>33</v>
      </c>
      <c r="N164" s="15"/>
    </row>
    <row r="165" spans="1:14">
      <c r="A165" s="11">
        <v>1017</v>
      </c>
      <c r="B165" s="5" t="s">
        <v>185</v>
      </c>
      <c r="C165" s="16">
        <v>75</v>
      </c>
      <c r="D165" s="16">
        <v>3282</v>
      </c>
      <c r="E165" s="16">
        <f t="shared" si="8"/>
        <v>3357</v>
      </c>
      <c r="F165" s="16"/>
      <c r="G165" s="16">
        <v>4</v>
      </c>
      <c r="H165" s="16">
        <v>2</v>
      </c>
      <c r="I165" s="16">
        <v>1</v>
      </c>
      <c r="J165" s="16">
        <v>22</v>
      </c>
      <c r="K165" s="16">
        <v>6</v>
      </c>
      <c r="L165" s="16">
        <v>29</v>
      </c>
      <c r="M165" s="16">
        <v>11</v>
      </c>
      <c r="N165" s="15"/>
    </row>
    <row r="166" spans="1:14">
      <c r="A166" s="11">
        <v>1018</v>
      </c>
      <c r="B166" s="5" t="s">
        <v>186</v>
      </c>
      <c r="C166" s="16">
        <v>32</v>
      </c>
      <c r="D166" s="16">
        <v>1475</v>
      </c>
      <c r="E166" s="16">
        <f t="shared" si="8"/>
        <v>1507</v>
      </c>
      <c r="F166" s="16"/>
      <c r="G166" s="16">
        <v>1</v>
      </c>
      <c r="H166" s="16">
        <v>2</v>
      </c>
      <c r="I166" s="16" t="s">
        <v>33</v>
      </c>
      <c r="J166" s="16">
        <v>4</v>
      </c>
      <c r="K166" s="16">
        <v>8</v>
      </c>
      <c r="L166" s="16">
        <v>8</v>
      </c>
      <c r="M166" s="16">
        <v>9</v>
      </c>
      <c r="N166" s="15"/>
    </row>
    <row r="167" spans="1:14">
      <c r="A167" s="11">
        <v>1101</v>
      </c>
      <c r="B167" s="5" t="s">
        <v>188</v>
      </c>
      <c r="C167" s="16">
        <v>127</v>
      </c>
      <c r="D167" s="16">
        <v>3880</v>
      </c>
      <c r="E167" s="16">
        <f t="shared" si="8"/>
        <v>4007</v>
      </c>
      <c r="F167" s="16"/>
      <c r="G167" s="16">
        <v>10</v>
      </c>
      <c r="H167" s="16">
        <v>7</v>
      </c>
      <c r="I167" s="16">
        <v>5</v>
      </c>
      <c r="J167" s="16">
        <v>32</v>
      </c>
      <c r="K167" s="16">
        <v>15</v>
      </c>
      <c r="L167" s="16">
        <v>32</v>
      </c>
      <c r="M167" s="16">
        <v>26</v>
      </c>
      <c r="N167" s="15"/>
    </row>
    <row r="168" spans="1:14">
      <c r="A168" s="11">
        <v>1102</v>
      </c>
      <c r="B168" s="5" t="s">
        <v>189</v>
      </c>
      <c r="C168" s="16">
        <v>13</v>
      </c>
      <c r="D168" s="16">
        <v>603</v>
      </c>
      <c r="E168" s="16">
        <f t="shared" si="8"/>
        <v>616</v>
      </c>
      <c r="F168" s="16"/>
      <c r="G168" s="16">
        <v>1</v>
      </c>
      <c r="H168" s="16">
        <v>1</v>
      </c>
      <c r="I168" s="16">
        <v>1</v>
      </c>
      <c r="J168" s="16">
        <v>6</v>
      </c>
      <c r="K168" s="16" t="s">
        <v>33</v>
      </c>
      <c r="L168" s="16">
        <v>3</v>
      </c>
      <c r="M168" s="16">
        <v>1</v>
      </c>
      <c r="N168" s="15"/>
    </row>
    <row r="169" spans="1:14">
      <c r="A169" s="11">
        <v>1103</v>
      </c>
      <c r="B169" s="5" t="s">
        <v>190</v>
      </c>
      <c r="C169" s="16">
        <v>134</v>
      </c>
      <c r="D169" s="16">
        <v>4301</v>
      </c>
      <c r="E169" s="16">
        <f t="shared" si="8"/>
        <v>4435</v>
      </c>
      <c r="F169" s="16"/>
      <c r="G169" s="16">
        <v>7</v>
      </c>
      <c r="H169" s="16">
        <v>24</v>
      </c>
      <c r="I169" s="16">
        <v>2</v>
      </c>
      <c r="J169" s="16">
        <v>35</v>
      </c>
      <c r="K169" s="16">
        <v>14</v>
      </c>
      <c r="L169" s="16">
        <v>32</v>
      </c>
      <c r="M169" s="16">
        <v>20</v>
      </c>
      <c r="N169" s="15"/>
    </row>
    <row r="170" spans="1:14">
      <c r="A170" s="11">
        <v>1104</v>
      </c>
      <c r="B170" s="5" t="s">
        <v>191</v>
      </c>
      <c r="C170" s="16">
        <v>20</v>
      </c>
      <c r="D170" s="16">
        <v>807</v>
      </c>
      <c r="E170" s="16">
        <f t="shared" si="8"/>
        <v>827</v>
      </c>
      <c r="F170" s="16"/>
      <c r="G170" s="16">
        <v>2</v>
      </c>
      <c r="H170" s="16">
        <v>3</v>
      </c>
      <c r="I170" s="16" t="s">
        <v>33</v>
      </c>
      <c r="J170" s="16">
        <v>7</v>
      </c>
      <c r="K170" s="16">
        <v>2</v>
      </c>
      <c r="L170" s="16">
        <v>4</v>
      </c>
      <c r="M170" s="16">
        <v>2</v>
      </c>
      <c r="N170" s="15"/>
    </row>
    <row r="171" spans="1:14">
      <c r="A171" s="11">
        <v>1105</v>
      </c>
      <c r="B171" s="5" t="s">
        <v>192</v>
      </c>
      <c r="C171" s="16">
        <v>47</v>
      </c>
      <c r="D171" s="16">
        <v>1879</v>
      </c>
      <c r="E171" s="16">
        <f t="shared" si="8"/>
        <v>1926</v>
      </c>
      <c r="F171" s="16"/>
      <c r="G171" s="16">
        <v>4</v>
      </c>
      <c r="H171" s="16">
        <v>3</v>
      </c>
      <c r="I171" s="16">
        <v>1</v>
      </c>
      <c r="J171" s="16">
        <v>10</v>
      </c>
      <c r="K171" s="16">
        <v>4</v>
      </c>
      <c r="L171" s="16">
        <v>14</v>
      </c>
      <c r="M171" s="16">
        <v>11</v>
      </c>
      <c r="N171" s="15"/>
    </row>
    <row r="172" spans="1:14">
      <c r="A172" s="11">
        <v>1106</v>
      </c>
      <c r="B172" s="5" t="s">
        <v>193</v>
      </c>
      <c r="C172" s="16">
        <v>204</v>
      </c>
      <c r="D172" s="16">
        <v>6769</v>
      </c>
      <c r="E172" s="16">
        <f t="shared" si="8"/>
        <v>6973</v>
      </c>
      <c r="F172" s="16"/>
      <c r="G172" s="16">
        <v>8</v>
      </c>
      <c r="H172" s="16">
        <v>28</v>
      </c>
      <c r="I172" s="16">
        <v>7</v>
      </c>
      <c r="J172" s="16">
        <v>45</v>
      </c>
      <c r="K172" s="16">
        <v>19</v>
      </c>
      <c r="L172" s="16">
        <v>67</v>
      </c>
      <c r="M172" s="16">
        <v>30</v>
      </c>
      <c r="N172" s="15"/>
    </row>
    <row r="173" spans="1:14">
      <c r="A173" s="11">
        <v>1107</v>
      </c>
      <c r="B173" s="5" t="s">
        <v>194</v>
      </c>
      <c r="C173" s="16">
        <v>108</v>
      </c>
      <c r="D173" s="16">
        <v>3706</v>
      </c>
      <c r="E173" s="16">
        <f t="shared" si="8"/>
        <v>3814</v>
      </c>
      <c r="F173" s="16"/>
      <c r="G173" s="16">
        <v>5</v>
      </c>
      <c r="H173" s="16">
        <v>9</v>
      </c>
      <c r="I173" s="16">
        <v>3</v>
      </c>
      <c r="J173" s="16">
        <v>32</v>
      </c>
      <c r="K173" s="16">
        <v>10</v>
      </c>
      <c r="L173" s="16">
        <v>17</v>
      </c>
      <c r="M173" s="16">
        <v>32</v>
      </c>
      <c r="N173" s="15"/>
    </row>
    <row r="174" spans="1:14">
      <c r="A174" s="11">
        <v>1108</v>
      </c>
      <c r="B174" s="5" t="s">
        <v>195</v>
      </c>
      <c r="C174" s="16">
        <v>35</v>
      </c>
      <c r="D174" s="16">
        <v>937</v>
      </c>
      <c r="E174" s="16">
        <f t="shared" si="8"/>
        <v>972</v>
      </c>
      <c r="F174" s="16"/>
      <c r="G174" s="16">
        <v>2</v>
      </c>
      <c r="H174" s="16">
        <v>6</v>
      </c>
      <c r="I174" s="16" t="s">
        <v>33</v>
      </c>
      <c r="J174" s="16">
        <v>10</v>
      </c>
      <c r="K174" s="16">
        <v>2</v>
      </c>
      <c r="L174" s="16">
        <v>9</v>
      </c>
      <c r="M174" s="16">
        <v>6</v>
      </c>
      <c r="N174" s="15"/>
    </row>
    <row r="175" spans="1:14">
      <c r="A175" s="11">
        <v>1109</v>
      </c>
      <c r="B175" s="5" t="s">
        <v>196</v>
      </c>
      <c r="C175" s="16">
        <v>83</v>
      </c>
      <c r="D175" s="16">
        <v>3606</v>
      </c>
      <c r="E175" s="16">
        <f t="shared" si="8"/>
        <v>3689</v>
      </c>
      <c r="F175" s="16"/>
      <c r="G175" s="16" t="s">
        <v>33</v>
      </c>
      <c r="H175" s="16">
        <v>10</v>
      </c>
      <c r="I175" s="16">
        <v>2</v>
      </c>
      <c r="J175" s="16">
        <v>14</v>
      </c>
      <c r="K175" s="16">
        <v>6</v>
      </c>
      <c r="L175" s="16">
        <v>27</v>
      </c>
      <c r="M175" s="16">
        <v>24</v>
      </c>
      <c r="N175" s="15"/>
    </row>
    <row r="176" spans="1:14">
      <c r="A176" s="11">
        <v>1110</v>
      </c>
      <c r="B176" s="5" t="s">
        <v>197</v>
      </c>
      <c r="C176" s="16">
        <v>16</v>
      </c>
      <c r="D176" s="16">
        <v>649</v>
      </c>
      <c r="E176" s="16">
        <f t="shared" si="8"/>
        <v>665</v>
      </c>
      <c r="F176" s="16"/>
      <c r="G176" s="16">
        <v>1</v>
      </c>
      <c r="H176" s="16">
        <v>2</v>
      </c>
      <c r="I176" s="16" t="s">
        <v>33</v>
      </c>
      <c r="J176" s="16">
        <v>3</v>
      </c>
      <c r="K176" s="16">
        <v>1</v>
      </c>
      <c r="L176" s="16">
        <v>6</v>
      </c>
      <c r="M176" s="16">
        <v>3</v>
      </c>
      <c r="N176" s="15"/>
    </row>
    <row r="177" spans="1:14">
      <c r="A177" s="11">
        <v>1111</v>
      </c>
      <c r="B177" s="5" t="s">
        <v>198</v>
      </c>
      <c r="C177" s="16">
        <v>32</v>
      </c>
      <c r="D177" s="16">
        <v>1219</v>
      </c>
      <c r="E177" s="16">
        <f t="shared" si="8"/>
        <v>1251</v>
      </c>
      <c r="F177" s="16"/>
      <c r="G177" s="16" t="s">
        <v>33</v>
      </c>
      <c r="H177" s="16">
        <v>3</v>
      </c>
      <c r="I177" s="16" t="s">
        <v>33</v>
      </c>
      <c r="J177" s="16">
        <v>7</v>
      </c>
      <c r="K177" s="16" t="s">
        <v>33</v>
      </c>
      <c r="L177" s="16">
        <v>14</v>
      </c>
      <c r="M177" s="16">
        <v>8</v>
      </c>
      <c r="N177" s="15"/>
    </row>
    <row r="178" spans="1:14">
      <c r="A178" s="11">
        <v>1112</v>
      </c>
      <c r="B178" s="5" t="s">
        <v>199</v>
      </c>
      <c r="C178" s="16">
        <v>54</v>
      </c>
      <c r="D178" s="16">
        <v>1944</v>
      </c>
      <c r="E178" s="16">
        <f t="shared" si="8"/>
        <v>1998</v>
      </c>
      <c r="F178" s="16"/>
      <c r="G178" s="16">
        <v>1</v>
      </c>
      <c r="H178" s="16">
        <v>7</v>
      </c>
      <c r="I178" s="16" t="s">
        <v>33</v>
      </c>
      <c r="J178" s="16">
        <v>15</v>
      </c>
      <c r="K178" s="16">
        <v>4</v>
      </c>
      <c r="L178" s="16">
        <v>13</v>
      </c>
      <c r="M178" s="16">
        <v>14</v>
      </c>
      <c r="N178" s="15"/>
    </row>
    <row r="179" spans="1:14">
      <c r="A179" s="11">
        <v>1113</v>
      </c>
      <c r="B179" s="5" t="s">
        <v>200</v>
      </c>
      <c r="C179" s="16">
        <v>64</v>
      </c>
      <c r="D179" s="16">
        <v>3226</v>
      </c>
      <c r="E179" s="16">
        <f t="shared" si="8"/>
        <v>3290</v>
      </c>
      <c r="F179" s="16"/>
      <c r="G179" s="16">
        <v>3</v>
      </c>
      <c r="H179" s="16">
        <v>6</v>
      </c>
      <c r="I179" s="16">
        <v>4</v>
      </c>
      <c r="J179" s="16">
        <v>18</v>
      </c>
      <c r="K179" s="16">
        <v>8</v>
      </c>
      <c r="L179" s="16">
        <v>10</v>
      </c>
      <c r="M179" s="16">
        <v>15</v>
      </c>
      <c r="N179" s="15"/>
    </row>
    <row r="180" spans="1:14">
      <c r="A180" s="11">
        <v>1114</v>
      </c>
      <c r="B180" s="5" t="s">
        <v>201</v>
      </c>
      <c r="C180" s="16">
        <v>40</v>
      </c>
      <c r="D180" s="16">
        <v>3108</v>
      </c>
      <c r="E180" s="16">
        <f t="shared" si="8"/>
        <v>3148</v>
      </c>
      <c r="F180" s="16"/>
      <c r="G180" s="16">
        <v>3</v>
      </c>
      <c r="H180" s="16" t="s">
        <v>33</v>
      </c>
      <c r="I180" s="16" t="s">
        <v>33</v>
      </c>
      <c r="J180" s="16">
        <v>11</v>
      </c>
      <c r="K180" s="16">
        <v>6</v>
      </c>
      <c r="L180" s="16">
        <v>11</v>
      </c>
      <c r="M180" s="16">
        <v>9</v>
      </c>
      <c r="N180" s="15"/>
    </row>
    <row r="181" spans="1:14">
      <c r="A181" s="11">
        <v>1115</v>
      </c>
      <c r="B181" s="5" t="s">
        <v>202</v>
      </c>
      <c r="C181" s="16">
        <v>28</v>
      </c>
      <c r="D181" s="16">
        <v>820</v>
      </c>
      <c r="E181" s="16">
        <f t="shared" si="8"/>
        <v>848</v>
      </c>
      <c r="F181" s="16"/>
      <c r="G181" s="16" t="s">
        <v>33</v>
      </c>
      <c r="H181" s="16">
        <v>1</v>
      </c>
      <c r="I181" s="16">
        <v>1</v>
      </c>
      <c r="J181" s="16">
        <v>10</v>
      </c>
      <c r="K181" s="16">
        <v>2</v>
      </c>
      <c r="L181" s="16">
        <v>6</v>
      </c>
      <c r="M181" s="16">
        <v>8</v>
      </c>
      <c r="N181" s="15"/>
    </row>
    <row r="182" spans="1:14">
      <c r="A182" s="11">
        <v>1116</v>
      </c>
      <c r="B182" s="5" t="s">
        <v>203</v>
      </c>
      <c r="C182" s="16">
        <v>59</v>
      </c>
      <c r="D182" s="16">
        <v>2614</v>
      </c>
      <c r="E182" s="16">
        <f t="shared" si="8"/>
        <v>2673</v>
      </c>
      <c r="F182" s="16"/>
      <c r="G182" s="16">
        <v>5</v>
      </c>
      <c r="H182" s="16">
        <v>5</v>
      </c>
      <c r="I182" s="16" t="s">
        <v>33</v>
      </c>
      <c r="J182" s="16">
        <v>23</v>
      </c>
      <c r="K182" s="16">
        <v>7</v>
      </c>
      <c r="L182" s="16">
        <v>9</v>
      </c>
      <c r="M182" s="16">
        <v>10</v>
      </c>
      <c r="N182" s="15"/>
    </row>
    <row r="183" spans="1:14">
      <c r="A183" s="11">
        <v>1117</v>
      </c>
      <c r="B183" s="5" t="s">
        <v>204</v>
      </c>
      <c r="C183" s="16">
        <v>19</v>
      </c>
      <c r="D183" s="16">
        <v>770</v>
      </c>
      <c r="E183" s="16">
        <f t="shared" si="8"/>
        <v>789</v>
      </c>
      <c r="F183" s="16"/>
      <c r="G183" s="16" t="s">
        <v>33</v>
      </c>
      <c r="H183" s="16">
        <v>2</v>
      </c>
      <c r="I183" s="16" t="s">
        <v>33</v>
      </c>
      <c r="J183" s="16">
        <v>7</v>
      </c>
      <c r="K183" s="16">
        <v>5</v>
      </c>
      <c r="L183" s="16">
        <v>4</v>
      </c>
      <c r="M183" s="16">
        <v>1</v>
      </c>
      <c r="N183" s="15"/>
    </row>
    <row r="184" spans="1:14">
      <c r="A184" s="11">
        <v>1118</v>
      </c>
      <c r="B184" s="5" t="s">
        <v>205</v>
      </c>
      <c r="C184" s="16">
        <v>68</v>
      </c>
      <c r="D184" s="16">
        <v>3440</v>
      </c>
      <c r="E184" s="16">
        <f t="shared" si="8"/>
        <v>3508</v>
      </c>
      <c r="F184" s="16"/>
      <c r="G184" s="16">
        <v>5</v>
      </c>
      <c r="H184" s="16">
        <v>14</v>
      </c>
      <c r="I184" s="16" t="s">
        <v>33</v>
      </c>
      <c r="J184" s="16">
        <v>14</v>
      </c>
      <c r="K184" s="16">
        <v>7</v>
      </c>
      <c r="L184" s="16">
        <v>11</v>
      </c>
      <c r="M184" s="16">
        <v>17</v>
      </c>
      <c r="N184" s="15"/>
    </row>
    <row r="185" spans="1:14">
      <c r="A185" s="11">
        <v>1119</v>
      </c>
      <c r="B185" s="5" t="s">
        <v>206</v>
      </c>
      <c r="C185" s="16">
        <v>60</v>
      </c>
      <c r="D185" s="16">
        <v>2581</v>
      </c>
      <c r="E185" s="16">
        <f t="shared" si="8"/>
        <v>2641</v>
      </c>
      <c r="F185" s="16"/>
      <c r="G185" s="16">
        <v>2</v>
      </c>
      <c r="H185" s="16">
        <v>9</v>
      </c>
      <c r="I185" s="16">
        <v>2</v>
      </c>
      <c r="J185" s="16">
        <v>22</v>
      </c>
      <c r="K185" s="16">
        <v>4</v>
      </c>
      <c r="L185" s="16">
        <v>5</v>
      </c>
      <c r="M185" s="16">
        <v>16</v>
      </c>
      <c r="N185" s="15"/>
    </row>
    <row r="186" spans="1:14">
      <c r="A186" s="11">
        <v>1120</v>
      </c>
      <c r="B186" s="5" t="s">
        <v>207</v>
      </c>
      <c r="C186" s="16">
        <v>39</v>
      </c>
      <c r="D186" s="16">
        <v>1668</v>
      </c>
      <c r="E186" s="16">
        <f t="shared" si="8"/>
        <v>1707</v>
      </c>
      <c r="F186" s="16"/>
      <c r="G186" s="16">
        <v>3</v>
      </c>
      <c r="H186" s="16">
        <v>5</v>
      </c>
      <c r="I186" s="16">
        <v>2</v>
      </c>
      <c r="J186" s="16">
        <v>9</v>
      </c>
      <c r="K186" s="16">
        <v>1</v>
      </c>
      <c r="L186" s="16">
        <v>8</v>
      </c>
      <c r="M186" s="16">
        <v>11</v>
      </c>
      <c r="N186" s="15"/>
    </row>
    <row r="187" spans="1:14">
      <c r="A187" s="11">
        <v>1121</v>
      </c>
      <c r="B187" s="5" t="s">
        <v>208</v>
      </c>
      <c r="C187" s="16">
        <v>61</v>
      </c>
      <c r="D187" s="16">
        <v>2497</v>
      </c>
      <c r="E187" s="16">
        <f t="shared" si="8"/>
        <v>2558</v>
      </c>
      <c r="F187" s="16"/>
      <c r="G187" s="16">
        <v>3</v>
      </c>
      <c r="H187" s="16">
        <v>9</v>
      </c>
      <c r="I187" s="16">
        <v>3</v>
      </c>
      <c r="J187" s="16">
        <v>19</v>
      </c>
      <c r="K187" s="16">
        <v>2</v>
      </c>
      <c r="L187" s="16">
        <v>15</v>
      </c>
      <c r="M187" s="16">
        <v>10</v>
      </c>
      <c r="N187" s="15"/>
    </row>
    <row r="188" spans="1:14">
      <c r="A188" s="11">
        <v>1122</v>
      </c>
      <c r="B188" s="5" t="s">
        <v>209</v>
      </c>
      <c r="C188" s="16">
        <v>100</v>
      </c>
      <c r="D188" s="16">
        <v>4215</v>
      </c>
      <c r="E188" s="16">
        <f t="shared" si="8"/>
        <v>4315</v>
      </c>
      <c r="F188" s="16"/>
      <c r="G188" s="16">
        <v>7</v>
      </c>
      <c r="H188" s="16">
        <v>15</v>
      </c>
      <c r="I188" s="16">
        <v>3</v>
      </c>
      <c r="J188" s="16">
        <v>29</v>
      </c>
      <c r="K188" s="16">
        <v>8</v>
      </c>
      <c r="L188" s="16">
        <v>19</v>
      </c>
      <c r="M188" s="16">
        <v>19</v>
      </c>
      <c r="N188" s="15"/>
    </row>
    <row r="189" spans="1:14">
      <c r="A189" s="11">
        <v>1201</v>
      </c>
      <c r="B189" s="5" t="s">
        <v>211</v>
      </c>
      <c r="C189" s="16">
        <v>95</v>
      </c>
      <c r="D189" s="16">
        <v>2715</v>
      </c>
      <c r="E189" s="16">
        <f t="shared" si="8"/>
        <v>2810</v>
      </c>
      <c r="F189" s="16"/>
      <c r="G189" s="16">
        <v>4</v>
      </c>
      <c r="H189" s="16">
        <v>7</v>
      </c>
      <c r="I189" s="16">
        <v>1</v>
      </c>
      <c r="J189" s="16">
        <v>29</v>
      </c>
      <c r="K189" s="16">
        <v>8</v>
      </c>
      <c r="L189" s="16">
        <v>23</v>
      </c>
      <c r="M189" s="16">
        <v>23</v>
      </c>
      <c r="N189" s="15"/>
    </row>
    <row r="190" spans="1:14">
      <c r="A190" s="11">
        <v>1202</v>
      </c>
      <c r="B190" s="5" t="s">
        <v>212</v>
      </c>
      <c r="C190" s="16">
        <v>101</v>
      </c>
      <c r="D190" s="16">
        <v>3858</v>
      </c>
      <c r="E190" s="16">
        <f t="shared" si="8"/>
        <v>3959</v>
      </c>
      <c r="F190" s="16"/>
      <c r="G190" s="16">
        <v>8</v>
      </c>
      <c r="H190" s="16">
        <v>14</v>
      </c>
      <c r="I190" s="16">
        <v>2</v>
      </c>
      <c r="J190" s="16">
        <v>21</v>
      </c>
      <c r="K190" s="16">
        <v>5</v>
      </c>
      <c r="L190" s="16">
        <v>25</v>
      </c>
      <c r="M190" s="16">
        <v>26</v>
      </c>
      <c r="N190" s="15"/>
    </row>
    <row r="191" spans="1:14">
      <c r="A191" s="11">
        <v>1203</v>
      </c>
      <c r="B191" s="5" t="s">
        <v>213</v>
      </c>
      <c r="C191" s="16">
        <v>78</v>
      </c>
      <c r="D191" s="16">
        <v>2753</v>
      </c>
      <c r="E191" s="16">
        <f t="shared" si="8"/>
        <v>2831</v>
      </c>
      <c r="F191" s="16"/>
      <c r="G191" s="16">
        <v>2</v>
      </c>
      <c r="H191" s="16">
        <v>7</v>
      </c>
      <c r="I191" s="16">
        <v>3</v>
      </c>
      <c r="J191" s="16">
        <v>24</v>
      </c>
      <c r="K191" s="16">
        <v>3</v>
      </c>
      <c r="L191" s="16">
        <v>23</v>
      </c>
      <c r="M191" s="16">
        <v>16</v>
      </c>
      <c r="N191" s="15"/>
    </row>
    <row r="192" spans="1:14">
      <c r="A192" s="11">
        <v>1204</v>
      </c>
      <c r="B192" s="5" t="s">
        <v>214</v>
      </c>
      <c r="C192" s="16">
        <v>62</v>
      </c>
      <c r="D192" s="16">
        <v>2096</v>
      </c>
      <c r="E192" s="16">
        <f t="shared" si="8"/>
        <v>2158</v>
      </c>
      <c r="F192" s="16"/>
      <c r="G192" s="16">
        <v>2</v>
      </c>
      <c r="H192" s="16">
        <v>8</v>
      </c>
      <c r="I192" s="16" t="s">
        <v>33</v>
      </c>
      <c r="J192" s="16">
        <v>28</v>
      </c>
      <c r="K192" s="16">
        <v>4</v>
      </c>
      <c r="L192" s="16">
        <v>9</v>
      </c>
      <c r="M192" s="16">
        <v>11</v>
      </c>
      <c r="N192" s="15"/>
    </row>
    <row r="193" spans="1:14">
      <c r="A193" s="11">
        <v>1205</v>
      </c>
      <c r="B193" s="5" t="s">
        <v>215</v>
      </c>
      <c r="C193" s="16">
        <v>52</v>
      </c>
      <c r="D193" s="16">
        <v>2145</v>
      </c>
      <c r="E193" s="16">
        <f t="shared" si="8"/>
        <v>2197</v>
      </c>
      <c r="F193" s="16"/>
      <c r="G193" s="16">
        <v>3</v>
      </c>
      <c r="H193" s="16">
        <v>7</v>
      </c>
      <c r="I193" s="16">
        <v>2</v>
      </c>
      <c r="J193" s="16">
        <v>15</v>
      </c>
      <c r="K193" s="16">
        <v>3</v>
      </c>
      <c r="L193" s="16">
        <v>12</v>
      </c>
      <c r="M193" s="16">
        <v>10</v>
      </c>
      <c r="N193" s="15"/>
    </row>
    <row r="194" spans="1:14">
      <c r="A194" s="11">
        <v>1206</v>
      </c>
      <c r="B194" s="5" t="s">
        <v>216</v>
      </c>
      <c r="C194" s="16">
        <v>18</v>
      </c>
      <c r="D194" s="16">
        <v>880</v>
      </c>
      <c r="E194" s="16">
        <f t="shared" si="8"/>
        <v>898</v>
      </c>
      <c r="F194" s="16"/>
      <c r="G194" s="16">
        <v>1</v>
      </c>
      <c r="H194" s="16">
        <v>5</v>
      </c>
      <c r="I194" s="16" t="s">
        <v>33</v>
      </c>
      <c r="J194" s="16">
        <v>3</v>
      </c>
      <c r="K194" s="16">
        <v>2</v>
      </c>
      <c r="L194" s="16">
        <v>3</v>
      </c>
      <c r="M194" s="16">
        <v>4</v>
      </c>
      <c r="N194" s="15"/>
    </row>
    <row r="195" spans="1:14">
      <c r="A195" s="11">
        <v>1207</v>
      </c>
      <c r="B195" s="5" t="s">
        <v>217</v>
      </c>
      <c r="C195" s="16">
        <v>309</v>
      </c>
      <c r="D195" s="16">
        <v>11301</v>
      </c>
      <c r="E195" s="16">
        <f t="shared" si="8"/>
        <v>11610</v>
      </c>
      <c r="F195" s="16"/>
      <c r="G195" s="16">
        <v>10</v>
      </c>
      <c r="H195" s="16">
        <v>23</v>
      </c>
      <c r="I195" s="16">
        <v>3</v>
      </c>
      <c r="J195" s="16">
        <v>85</v>
      </c>
      <c r="K195" s="16">
        <v>27</v>
      </c>
      <c r="L195" s="16">
        <v>81</v>
      </c>
      <c r="M195" s="16">
        <v>80</v>
      </c>
      <c r="N195" s="15"/>
    </row>
    <row r="196" spans="1:14">
      <c r="A196" s="11">
        <v>1208</v>
      </c>
      <c r="B196" s="5" t="s">
        <v>218</v>
      </c>
      <c r="C196" s="16">
        <v>25</v>
      </c>
      <c r="D196" s="16">
        <v>1121</v>
      </c>
      <c r="E196" s="16">
        <f t="shared" si="8"/>
        <v>1146</v>
      </c>
      <c r="F196" s="16"/>
      <c r="G196" s="16">
        <v>1</v>
      </c>
      <c r="H196" s="16">
        <v>4</v>
      </c>
      <c r="I196" s="16" t="s">
        <v>33</v>
      </c>
      <c r="J196" s="16">
        <v>12</v>
      </c>
      <c r="K196" s="16" t="s">
        <v>33</v>
      </c>
      <c r="L196" s="16">
        <v>5</v>
      </c>
      <c r="M196" s="16">
        <v>3</v>
      </c>
      <c r="N196" s="15"/>
    </row>
    <row r="197" spans="1:14">
      <c r="A197" s="11">
        <v>1209</v>
      </c>
      <c r="B197" s="5" t="s">
        <v>219</v>
      </c>
      <c r="C197" s="16">
        <v>78</v>
      </c>
      <c r="D197" s="16">
        <v>3344</v>
      </c>
      <c r="E197" s="16">
        <f t="shared" si="8"/>
        <v>3422</v>
      </c>
      <c r="F197" s="16"/>
      <c r="G197" s="16">
        <v>7</v>
      </c>
      <c r="H197" s="16">
        <v>3</v>
      </c>
      <c r="I197" s="16">
        <v>5</v>
      </c>
      <c r="J197" s="16">
        <v>22</v>
      </c>
      <c r="K197" s="16">
        <v>7</v>
      </c>
      <c r="L197" s="16">
        <v>13</v>
      </c>
      <c r="M197" s="16">
        <v>21</v>
      </c>
      <c r="N197" s="15"/>
    </row>
    <row r="198" spans="1:14">
      <c r="A198" s="11">
        <v>1210</v>
      </c>
      <c r="B198" s="5" t="s">
        <v>220</v>
      </c>
      <c r="C198" s="16">
        <v>293</v>
      </c>
      <c r="D198" s="16">
        <v>10503</v>
      </c>
      <c r="E198" s="16">
        <f t="shared" si="8"/>
        <v>10796</v>
      </c>
      <c r="F198" s="16"/>
      <c r="G198" s="16">
        <v>22</v>
      </c>
      <c r="H198" s="16">
        <v>28</v>
      </c>
      <c r="I198" s="16">
        <v>12</v>
      </c>
      <c r="J198" s="16">
        <v>72</v>
      </c>
      <c r="K198" s="16">
        <v>13</v>
      </c>
      <c r="L198" s="16">
        <v>77</v>
      </c>
      <c r="M198" s="16">
        <v>69</v>
      </c>
      <c r="N198" s="15"/>
    </row>
    <row r="199" spans="1:14">
      <c r="A199" s="11">
        <v>1211</v>
      </c>
      <c r="B199" s="5" t="s">
        <v>221</v>
      </c>
      <c r="C199" s="16">
        <v>74</v>
      </c>
      <c r="D199" s="16">
        <v>2761</v>
      </c>
      <c r="E199" s="16">
        <f t="shared" si="8"/>
        <v>2835</v>
      </c>
      <c r="F199" s="16"/>
      <c r="G199" s="16">
        <v>3</v>
      </c>
      <c r="H199" s="16">
        <v>9</v>
      </c>
      <c r="I199" s="16">
        <v>1</v>
      </c>
      <c r="J199" s="16">
        <v>18</v>
      </c>
      <c r="K199" s="16">
        <v>9</v>
      </c>
      <c r="L199" s="16">
        <v>19</v>
      </c>
      <c r="M199" s="16">
        <v>15</v>
      </c>
      <c r="N199" s="15"/>
    </row>
    <row r="200" spans="1:14">
      <c r="A200" s="11">
        <v>1212</v>
      </c>
      <c r="B200" s="5" t="s">
        <v>222</v>
      </c>
      <c r="C200" s="16">
        <v>19</v>
      </c>
      <c r="D200" s="16">
        <v>845</v>
      </c>
      <c r="E200" s="16">
        <f t="shared" si="8"/>
        <v>864</v>
      </c>
      <c r="F200" s="16"/>
      <c r="G200" s="16">
        <v>2</v>
      </c>
      <c r="H200" s="16" t="s">
        <v>33</v>
      </c>
      <c r="I200" s="16" t="s">
        <v>33</v>
      </c>
      <c r="J200" s="16">
        <v>5</v>
      </c>
      <c r="K200" s="16" t="s">
        <v>33</v>
      </c>
      <c r="L200" s="16">
        <v>7</v>
      </c>
      <c r="M200" s="16">
        <v>5</v>
      </c>
      <c r="N200" s="15"/>
    </row>
    <row r="201" spans="1:14">
      <c r="A201" s="11">
        <v>1301</v>
      </c>
      <c r="B201" s="5" t="s">
        <v>224</v>
      </c>
      <c r="C201" s="16">
        <v>111</v>
      </c>
      <c r="D201" s="16">
        <v>4460</v>
      </c>
      <c r="E201" s="16">
        <f t="shared" si="8"/>
        <v>4571</v>
      </c>
      <c r="F201" s="16"/>
      <c r="G201" s="16">
        <v>6</v>
      </c>
      <c r="H201" s="16">
        <v>16</v>
      </c>
      <c r="I201" s="16">
        <v>5</v>
      </c>
      <c r="J201" s="16">
        <v>24</v>
      </c>
      <c r="K201" s="16">
        <v>7</v>
      </c>
      <c r="L201" s="16">
        <v>25</v>
      </c>
      <c r="M201" s="16">
        <v>28</v>
      </c>
      <c r="N201" s="15"/>
    </row>
    <row r="202" spans="1:14">
      <c r="A202" s="11">
        <v>1302</v>
      </c>
      <c r="B202" s="5" t="s">
        <v>225</v>
      </c>
      <c r="C202" s="16">
        <v>432</v>
      </c>
      <c r="D202" s="16">
        <v>18940</v>
      </c>
      <c r="E202" s="16">
        <f t="shared" si="8"/>
        <v>19372</v>
      </c>
      <c r="F202" s="16"/>
      <c r="G202" s="16">
        <v>38</v>
      </c>
      <c r="H202" s="16">
        <v>60</v>
      </c>
      <c r="I202" s="16">
        <v>13</v>
      </c>
      <c r="J202" s="16">
        <v>118</v>
      </c>
      <c r="K202" s="16">
        <v>47</v>
      </c>
      <c r="L202" s="16">
        <v>78</v>
      </c>
      <c r="M202" s="16">
        <v>78</v>
      </c>
      <c r="N202" s="15"/>
    </row>
    <row r="203" spans="1:14">
      <c r="A203" s="11">
        <v>1303</v>
      </c>
      <c r="B203" s="5" t="s">
        <v>226</v>
      </c>
      <c r="C203" s="16">
        <v>243</v>
      </c>
      <c r="D203" s="16">
        <v>10393</v>
      </c>
      <c r="E203" s="16">
        <f t="shared" si="8"/>
        <v>10636</v>
      </c>
      <c r="F203" s="16"/>
      <c r="G203" s="16">
        <v>14</v>
      </c>
      <c r="H203" s="16">
        <v>43</v>
      </c>
      <c r="I203" s="16">
        <v>8</v>
      </c>
      <c r="J203" s="16">
        <v>56</v>
      </c>
      <c r="K203" s="16">
        <v>32</v>
      </c>
      <c r="L203" s="16">
        <v>47</v>
      </c>
      <c r="M203" s="16">
        <v>43</v>
      </c>
      <c r="N203" s="15"/>
    </row>
    <row r="204" spans="1:14">
      <c r="A204" s="11">
        <v>1304</v>
      </c>
      <c r="B204" s="5" t="s">
        <v>227</v>
      </c>
      <c r="C204" s="16">
        <v>256</v>
      </c>
      <c r="D204" s="16">
        <v>13958</v>
      </c>
      <c r="E204" s="16">
        <f t="shared" si="8"/>
        <v>14214</v>
      </c>
      <c r="F204" s="16"/>
      <c r="G204" s="16">
        <v>19</v>
      </c>
      <c r="H204" s="16">
        <v>29</v>
      </c>
      <c r="I204" s="16">
        <v>8</v>
      </c>
      <c r="J204" s="16">
        <v>66</v>
      </c>
      <c r="K204" s="16">
        <v>21</v>
      </c>
      <c r="L204" s="16">
        <v>57</v>
      </c>
      <c r="M204" s="16">
        <v>56</v>
      </c>
      <c r="N204" s="15"/>
    </row>
    <row r="205" spans="1:14">
      <c r="A205" s="11">
        <v>1305</v>
      </c>
      <c r="B205" s="5" t="s">
        <v>228</v>
      </c>
      <c r="C205" s="16">
        <v>210</v>
      </c>
      <c r="D205" s="16">
        <v>9671</v>
      </c>
      <c r="E205" s="16">
        <f t="shared" si="8"/>
        <v>9881</v>
      </c>
      <c r="F205" s="16"/>
      <c r="G205" s="16">
        <v>13</v>
      </c>
      <c r="H205" s="16">
        <v>35</v>
      </c>
      <c r="I205" s="16">
        <v>6</v>
      </c>
      <c r="J205" s="16">
        <v>57</v>
      </c>
      <c r="K205" s="16">
        <v>16</v>
      </c>
      <c r="L205" s="16">
        <v>47</v>
      </c>
      <c r="M205" s="16">
        <v>36</v>
      </c>
      <c r="N205" s="15"/>
    </row>
    <row r="206" spans="1:14">
      <c r="A206" s="11">
        <v>1306</v>
      </c>
      <c r="B206" s="5" t="s">
        <v>229</v>
      </c>
      <c r="C206" s="16">
        <v>85</v>
      </c>
      <c r="D206" s="16">
        <v>3884</v>
      </c>
      <c r="E206" s="16">
        <f t="shared" si="8"/>
        <v>3969</v>
      </c>
      <c r="F206" s="16"/>
      <c r="G206" s="16">
        <v>4</v>
      </c>
      <c r="H206" s="16">
        <v>4</v>
      </c>
      <c r="I206" s="16">
        <v>4</v>
      </c>
      <c r="J206" s="16">
        <v>13</v>
      </c>
      <c r="K206" s="16">
        <v>7</v>
      </c>
      <c r="L206" s="16">
        <v>32</v>
      </c>
      <c r="M206" s="16">
        <v>21</v>
      </c>
      <c r="N206" s="15"/>
    </row>
    <row r="207" spans="1:14">
      <c r="A207" s="11">
        <v>1307</v>
      </c>
      <c r="B207" s="5" t="s">
        <v>230</v>
      </c>
      <c r="C207" s="16">
        <v>90</v>
      </c>
      <c r="D207" s="16">
        <v>4384</v>
      </c>
      <c r="E207" s="16">
        <f t="shared" si="8"/>
        <v>4474</v>
      </c>
      <c r="F207" s="16"/>
      <c r="G207" s="16">
        <v>11</v>
      </c>
      <c r="H207" s="16">
        <v>10</v>
      </c>
      <c r="I207" s="16">
        <v>1</v>
      </c>
      <c r="J207" s="16">
        <v>25</v>
      </c>
      <c r="K207" s="16">
        <v>4</v>
      </c>
      <c r="L207" s="16">
        <v>20</v>
      </c>
      <c r="M207" s="16">
        <v>19</v>
      </c>
      <c r="N207" s="15"/>
    </row>
    <row r="208" spans="1:14">
      <c r="A208" s="11">
        <v>1308</v>
      </c>
      <c r="B208" s="5" t="s">
        <v>231</v>
      </c>
      <c r="C208" s="16">
        <v>184</v>
      </c>
      <c r="D208" s="16">
        <v>9199</v>
      </c>
      <c r="E208" s="16">
        <f t="shared" si="8"/>
        <v>9383</v>
      </c>
      <c r="F208" s="16"/>
      <c r="G208" s="16">
        <v>14</v>
      </c>
      <c r="H208" s="16">
        <v>29</v>
      </c>
      <c r="I208" s="16">
        <v>4</v>
      </c>
      <c r="J208" s="16">
        <v>60</v>
      </c>
      <c r="K208" s="16">
        <v>12</v>
      </c>
      <c r="L208" s="16">
        <v>27</v>
      </c>
      <c r="M208" s="16">
        <v>38</v>
      </c>
      <c r="N208" s="15"/>
    </row>
    <row r="209" spans="1:14">
      <c r="A209" s="11">
        <v>1309</v>
      </c>
      <c r="B209" s="5" t="s">
        <v>232</v>
      </c>
      <c r="C209" s="16">
        <v>24</v>
      </c>
      <c r="D209" s="16">
        <v>1100</v>
      </c>
      <c r="E209" s="16">
        <f t="shared" ref="E209:E272" si="9">C209+D209</f>
        <v>1124</v>
      </c>
      <c r="F209" s="16"/>
      <c r="G209" s="16">
        <v>2</v>
      </c>
      <c r="H209" s="16">
        <v>2</v>
      </c>
      <c r="I209" s="16" t="s">
        <v>33</v>
      </c>
      <c r="J209" s="16">
        <v>6</v>
      </c>
      <c r="K209" s="16">
        <v>2</v>
      </c>
      <c r="L209" s="16">
        <v>5</v>
      </c>
      <c r="M209" s="16">
        <v>7</v>
      </c>
      <c r="N209" s="15"/>
    </row>
    <row r="210" spans="1:14">
      <c r="A210" s="11">
        <v>1310</v>
      </c>
      <c r="B210" s="5" t="s">
        <v>233</v>
      </c>
      <c r="C210" s="16">
        <v>102</v>
      </c>
      <c r="D210" s="16">
        <v>6046</v>
      </c>
      <c r="E210" s="16">
        <f t="shared" si="9"/>
        <v>6148</v>
      </c>
      <c r="F210" s="16"/>
      <c r="G210" s="16">
        <v>6</v>
      </c>
      <c r="H210" s="16">
        <v>21</v>
      </c>
      <c r="I210" s="16">
        <v>6</v>
      </c>
      <c r="J210" s="16">
        <v>24</v>
      </c>
      <c r="K210" s="16">
        <v>7</v>
      </c>
      <c r="L210" s="16">
        <v>22</v>
      </c>
      <c r="M210" s="16">
        <v>16</v>
      </c>
      <c r="N210" s="15"/>
    </row>
    <row r="211" spans="1:14">
      <c r="A211" s="11">
        <v>1311</v>
      </c>
      <c r="B211" s="5" t="s">
        <v>234</v>
      </c>
      <c r="C211" s="16">
        <v>131</v>
      </c>
      <c r="D211" s="16">
        <v>6204</v>
      </c>
      <c r="E211" s="16">
        <f t="shared" si="9"/>
        <v>6335</v>
      </c>
      <c r="F211" s="16"/>
      <c r="G211" s="16">
        <v>9</v>
      </c>
      <c r="H211" s="16">
        <v>13</v>
      </c>
      <c r="I211" s="16">
        <v>6</v>
      </c>
      <c r="J211" s="16">
        <v>35</v>
      </c>
      <c r="K211" s="16">
        <v>11</v>
      </c>
      <c r="L211" s="16">
        <v>24</v>
      </c>
      <c r="M211" s="16">
        <v>33</v>
      </c>
      <c r="N211" s="15"/>
    </row>
    <row r="212" spans="1:14">
      <c r="A212" s="11">
        <v>1312</v>
      </c>
      <c r="B212" s="5" t="s">
        <v>235</v>
      </c>
      <c r="C212" s="16">
        <v>64</v>
      </c>
      <c r="D212" s="16">
        <v>3614</v>
      </c>
      <c r="E212" s="16">
        <f t="shared" si="9"/>
        <v>3678</v>
      </c>
      <c r="F212" s="16"/>
      <c r="G212" s="16">
        <v>4</v>
      </c>
      <c r="H212" s="16">
        <v>14</v>
      </c>
      <c r="I212" s="16">
        <v>4</v>
      </c>
      <c r="J212" s="16">
        <v>15</v>
      </c>
      <c r="K212" s="16">
        <v>7</v>
      </c>
      <c r="L212" s="16">
        <v>8</v>
      </c>
      <c r="M212" s="16">
        <v>12</v>
      </c>
      <c r="N212" s="15"/>
    </row>
    <row r="213" spans="1:14">
      <c r="A213" s="11">
        <v>1313</v>
      </c>
      <c r="B213" s="5" t="s">
        <v>236</v>
      </c>
      <c r="C213" s="16">
        <v>85</v>
      </c>
      <c r="D213" s="16">
        <v>4216</v>
      </c>
      <c r="E213" s="16">
        <f t="shared" si="9"/>
        <v>4301</v>
      </c>
      <c r="F213" s="16"/>
      <c r="G213" s="16">
        <v>7</v>
      </c>
      <c r="H213" s="16">
        <v>6</v>
      </c>
      <c r="I213" s="16">
        <v>4</v>
      </c>
      <c r="J213" s="16">
        <v>26</v>
      </c>
      <c r="K213" s="16">
        <v>8</v>
      </c>
      <c r="L213" s="16">
        <v>19</v>
      </c>
      <c r="M213" s="16">
        <v>15</v>
      </c>
      <c r="N213" s="15"/>
    </row>
    <row r="214" spans="1:14">
      <c r="A214" s="11">
        <v>1314</v>
      </c>
      <c r="B214" s="5" t="s">
        <v>237</v>
      </c>
      <c r="C214" s="16">
        <v>73</v>
      </c>
      <c r="D214" s="16">
        <v>3949</v>
      </c>
      <c r="E214" s="16">
        <f t="shared" si="9"/>
        <v>4022</v>
      </c>
      <c r="F214" s="16"/>
      <c r="G214" s="16">
        <v>2</v>
      </c>
      <c r="H214" s="16">
        <v>10</v>
      </c>
      <c r="I214" s="16">
        <v>1</v>
      </c>
      <c r="J214" s="16">
        <v>17</v>
      </c>
      <c r="K214" s="16">
        <v>6</v>
      </c>
      <c r="L214" s="16">
        <v>21</v>
      </c>
      <c r="M214" s="16">
        <v>16</v>
      </c>
      <c r="N214" s="15"/>
    </row>
    <row r="215" spans="1:14">
      <c r="A215" s="11">
        <v>1315</v>
      </c>
      <c r="B215" s="5" t="s">
        <v>238</v>
      </c>
      <c r="C215" s="16">
        <v>55</v>
      </c>
      <c r="D215" s="16">
        <v>3111</v>
      </c>
      <c r="E215" s="16">
        <f t="shared" si="9"/>
        <v>3166</v>
      </c>
      <c r="F215" s="16"/>
      <c r="G215" s="16">
        <v>5</v>
      </c>
      <c r="H215" s="16">
        <v>6</v>
      </c>
      <c r="I215" s="16">
        <v>1</v>
      </c>
      <c r="J215" s="16">
        <v>17</v>
      </c>
      <c r="K215" s="16">
        <v>2</v>
      </c>
      <c r="L215" s="16">
        <v>11</v>
      </c>
      <c r="M215" s="16">
        <v>13</v>
      </c>
      <c r="N215" s="15"/>
    </row>
    <row r="216" spans="1:14">
      <c r="A216" s="11">
        <v>1390</v>
      </c>
      <c r="B216" s="5" t="s">
        <v>239</v>
      </c>
      <c r="C216" s="16">
        <v>40</v>
      </c>
      <c r="D216" s="16">
        <v>2111</v>
      </c>
      <c r="E216" s="16">
        <f t="shared" si="9"/>
        <v>2151</v>
      </c>
      <c r="F216" s="16"/>
      <c r="G216" s="16">
        <v>1</v>
      </c>
      <c r="H216" s="16">
        <v>6</v>
      </c>
      <c r="I216" s="16">
        <v>2</v>
      </c>
      <c r="J216" s="16">
        <v>8</v>
      </c>
      <c r="K216" s="16">
        <v>4</v>
      </c>
      <c r="L216" s="16">
        <v>6</v>
      </c>
      <c r="M216" s="16">
        <v>13</v>
      </c>
      <c r="N216" s="15"/>
    </row>
    <row r="217" spans="1:14">
      <c r="A217" s="11">
        <v>1393</v>
      </c>
      <c r="B217" s="5" t="s">
        <v>240</v>
      </c>
      <c r="C217" s="16">
        <v>79</v>
      </c>
      <c r="D217" s="16">
        <v>3638</v>
      </c>
      <c r="E217" s="16">
        <f t="shared" si="9"/>
        <v>3717</v>
      </c>
      <c r="F217" s="16"/>
      <c r="G217" s="16">
        <v>10</v>
      </c>
      <c r="H217" s="16">
        <v>11</v>
      </c>
      <c r="I217" s="16" t="s">
        <v>33</v>
      </c>
      <c r="J217" s="16">
        <v>15</v>
      </c>
      <c r="K217" s="16">
        <v>7</v>
      </c>
      <c r="L217" s="16">
        <v>17</v>
      </c>
      <c r="M217" s="16">
        <v>19</v>
      </c>
      <c r="N217" s="15"/>
    </row>
    <row r="218" spans="1:14">
      <c r="A218" s="11">
        <v>1394</v>
      </c>
      <c r="B218" s="5" t="s">
        <v>241</v>
      </c>
      <c r="C218" s="16">
        <v>62</v>
      </c>
      <c r="D218" s="16">
        <v>2924</v>
      </c>
      <c r="E218" s="16">
        <f t="shared" si="9"/>
        <v>2986</v>
      </c>
      <c r="F218" s="16"/>
      <c r="G218" s="16">
        <v>6</v>
      </c>
      <c r="H218" s="16">
        <v>13</v>
      </c>
      <c r="I218" s="16">
        <v>2</v>
      </c>
      <c r="J218" s="16">
        <v>15</v>
      </c>
      <c r="K218" s="16">
        <v>6</v>
      </c>
      <c r="L218" s="16">
        <v>16</v>
      </c>
      <c r="M218" s="16">
        <v>4</v>
      </c>
      <c r="N218" s="15"/>
    </row>
    <row r="219" spans="1:14">
      <c r="A219" s="11">
        <v>1395</v>
      </c>
      <c r="B219" s="5" t="s">
        <v>242</v>
      </c>
      <c r="C219" s="16">
        <v>160</v>
      </c>
      <c r="D219" s="16">
        <v>9170</v>
      </c>
      <c r="E219" s="16">
        <f t="shared" si="9"/>
        <v>9330</v>
      </c>
      <c r="F219" s="16"/>
      <c r="G219" s="16">
        <v>14</v>
      </c>
      <c r="H219" s="16">
        <v>28</v>
      </c>
      <c r="I219" s="16">
        <v>6</v>
      </c>
      <c r="J219" s="16">
        <v>41</v>
      </c>
      <c r="K219" s="16">
        <v>16</v>
      </c>
      <c r="L219" s="16">
        <v>22</v>
      </c>
      <c r="M219" s="16">
        <v>33</v>
      </c>
      <c r="N219" s="15"/>
    </row>
    <row r="220" spans="1:14">
      <c r="A220" s="11">
        <v>1397</v>
      </c>
      <c r="B220" s="5" t="s">
        <v>243</v>
      </c>
      <c r="C220" s="16">
        <v>161</v>
      </c>
      <c r="D220" s="16">
        <v>9853</v>
      </c>
      <c r="E220" s="16">
        <f t="shared" si="9"/>
        <v>10014</v>
      </c>
      <c r="F220" s="16"/>
      <c r="G220" s="16">
        <v>13</v>
      </c>
      <c r="H220" s="16">
        <v>17</v>
      </c>
      <c r="I220" s="16">
        <v>3</v>
      </c>
      <c r="J220" s="16">
        <v>41</v>
      </c>
      <c r="K220" s="16">
        <v>11</v>
      </c>
      <c r="L220" s="16">
        <v>37</v>
      </c>
      <c r="M220" s="16">
        <v>39</v>
      </c>
      <c r="N220" s="15"/>
    </row>
    <row r="221" spans="1:14">
      <c r="A221" s="11">
        <v>1398</v>
      </c>
      <c r="B221" s="5" t="s">
        <v>244</v>
      </c>
      <c r="C221" s="16">
        <v>50</v>
      </c>
      <c r="D221" s="16">
        <v>2504</v>
      </c>
      <c r="E221" s="16">
        <f t="shared" si="9"/>
        <v>2554</v>
      </c>
      <c r="F221" s="16"/>
      <c r="G221" s="16">
        <v>2</v>
      </c>
      <c r="H221" s="16">
        <v>7</v>
      </c>
      <c r="I221" s="16" t="s">
        <v>33</v>
      </c>
      <c r="J221" s="16">
        <v>8</v>
      </c>
      <c r="K221" s="16">
        <v>3</v>
      </c>
      <c r="L221" s="16">
        <v>21</v>
      </c>
      <c r="M221" s="16">
        <v>9</v>
      </c>
      <c r="N221" s="15"/>
    </row>
    <row r="222" spans="1:14">
      <c r="A222" s="11">
        <v>1399</v>
      </c>
      <c r="B222" s="5" t="s">
        <v>245</v>
      </c>
      <c r="C222" s="16">
        <v>17</v>
      </c>
      <c r="D222" s="16">
        <v>1103</v>
      </c>
      <c r="E222" s="16">
        <f t="shared" si="9"/>
        <v>1120</v>
      </c>
      <c r="F222" s="16"/>
      <c r="G222" s="16">
        <v>2</v>
      </c>
      <c r="H222" s="16">
        <v>3</v>
      </c>
      <c r="I222" s="16">
        <v>1</v>
      </c>
      <c r="J222" s="16">
        <v>4</v>
      </c>
      <c r="K222" s="16">
        <v>2</v>
      </c>
      <c r="L222" s="16">
        <v>1</v>
      </c>
      <c r="M222" s="16">
        <v>4</v>
      </c>
      <c r="N222" s="15"/>
    </row>
    <row r="223" spans="1:14">
      <c r="A223" s="11">
        <v>1401</v>
      </c>
      <c r="B223" s="5" t="s">
        <v>247</v>
      </c>
      <c r="C223" s="16">
        <v>506</v>
      </c>
      <c r="D223" s="16">
        <v>22148</v>
      </c>
      <c r="E223" s="16">
        <f t="shared" si="9"/>
        <v>22654</v>
      </c>
      <c r="F223" s="16"/>
      <c r="G223" s="16">
        <v>39</v>
      </c>
      <c r="H223" s="16">
        <v>99</v>
      </c>
      <c r="I223" s="16">
        <v>17</v>
      </c>
      <c r="J223" s="16">
        <v>143</v>
      </c>
      <c r="K223" s="16">
        <v>35</v>
      </c>
      <c r="L223" s="16">
        <v>81</v>
      </c>
      <c r="M223" s="16">
        <v>92</v>
      </c>
      <c r="N223" s="15"/>
    </row>
    <row r="224" spans="1:14">
      <c r="A224" s="11">
        <v>1402</v>
      </c>
      <c r="B224" s="5" t="s">
        <v>248</v>
      </c>
      <c r="C224" s="16">
        <v>232</v>
      </c>
      <c r="D224" s="16">
        <v>12431</v>
      </c>
      <c r="E224" s="16">
        <f t="shared" si="9"/>
        <v>12663</v>
      </c>
      <c r="F224" s="16"/>
      <c r="G224" s="16">
        <v>21</v>
      </c>
      <c r="H224" s="16">
        <v>41</v>
      </c>
      <c r="I224" s="16">
        <v>7</v>
      </c>
      <c r="J224" s="16">
        <v>62</v>
      </c>
      <c r="K224" s="16">
        <v>14</v>
      </c>
      <c r="L224" s="16">
        <v>41</v>
      </c>
      <c r="M224" s="16">
        <v>46</v>
      </c>
      <c r="N224" s="15"/>
    </row>
    <row r="225" spans="1:14">
      <c r="A225" s="11">
        <v>1403</v>
      </c>
      <c r="B225" s="5" t="s">
        <v>249</v>
      </c>
      <c r="C225" s="16">
        <v>437</v>
      </c>
      <c r="D225" s="16">
        <v>23563</v>
      </c>
      <c r="E225" s="16">
        <f t="shared" si="9"/>
        <v>24000</v>
      </c>
      <c r="F225" s="16"/>
      <c r="G225" s="16">
        <v>38</v>
      </c>
      <c r="H225" s="16">
        <v>74</v>
      </c>
      <c r="I225" s="16">
        <v>16</v>
      </c>
      <c r="J225" s="16">
        <v>105</v>
      </c>
      <c r="K225" s="16">
        <v>33</v>
      </c>
      <c r="L225" s="16">
        <v>90</v>
      </c>
      <c r="M225" s="16">
        <v>81</v>
      </c>
      <c r="N225" s="15"/>
    </row>
    <row r="226" spans="1:14">
      <c r="A226" s="11">
        <v>1404</v>
      </c>
      <c r="B226" s="5" t="s">
        <v>250</v>
      </c>
      <c r="C226" s="16">
        <v>277</v>
      </c>
      <c r="D226" s="16">
        <v>12068</v>
      </c>
      <c r="E226" s="16">
        <f t="shared" si="9"/>
        <v>12345</v>
      </c>
      <c r="F226" s="16"/>
      <c r="G226" s="16">
        <v>15</v>
      </c>
      <c r="H226" s="16">
        <v>73</v>
      </c>
      <c r="I226" s="16">
        <v>6</v>
      </c>
      <c r="J226" s="16">
        <v>60</v>
      </c>
      <c r="K226" s="16">
        <v>16</v>
      </c>
      <c r="L226" s="16">
        <v>54</v>
      </c>
      <c r="M226" s="16">
        <v>53</v>
      </c>
      <c r="N226" s="15"/>
    </row>
    <row r="227" spans="1:14">
      <c r="A227" s="11">
        <v>1405</v>
      </c>
      <c r="B227" s="5" t="s">
        <v>251</v>
      </c>
      <c r="C227" s="16">
        <v>262</v>
      </c>
      <c r="D227" s="16">
        <v>14792</v>
      </c>
      <c r="E227" s="16">
        <f t="shared" si="9"/>
        <v>15054</v>
      </c>
      <c r="F227" s="16"/>
      <c r="G227" s="16">
        <v>17</v>
      </c>
      <c r="H227" s="16">
        <v>48</v>
      </c>
      <c r="I227" s="16">
        <v>13</v>
      </c>
      <c r="J227" s="16">
        <v>78</v>
      </c>
      <c r="K227" s="16">
        <v>23</v>
      </c>
      <c r="L227" s="16">
        <v>44</v>
      </c>
      <c r="M227" s="16">
        <v>39</v>
      </c>
      <c r="N227" s="15"/>
    </row>
    <row r="228" spans="1:14">
      <c r="A228" s="11">
        <v>1406</v>
      </c>
      <c r="B228" s="5" t="s">
        <v>252</v>
      </c>
      <c r="C228" s="16">
        <v>428</v>
      </c>
      <c r="D228" s="16">
        <v>18464</v>
      </c>
      <c r="E228" s="16">
        <f t="shared" si="9"/>
        <v>18892</v>
      </c>
      <c r="F228" s="16"/>
      <c r="G228" s="16">
        <v>36</v>
      </c>
      <c r="H228" s="16">
        <v>64</v>
      </c>
      <c r="I228" s="16">
        <v>8</v>
      </c>
      <c r="J228" s="16">
        <v>112</v>
      </c>
      <c r="K228" s="16">
        <v>38</v>
      </c>
      <c r="L228" s="16">
        <v>90</v>
      </c>
      <c r="M228" s="16">
        <v>80</v>
      </c>
      <c r="N228" s="15"/>
    </row>
    <row r="229" spans="1:14">
      <c r="A229" s="11">
        <v>1495</v>
      </c>
      <c r="B229" s="5" t="s">
        <v>253</v>
      </c>
      <c r="C229" s="16">
        <v>99</v>
      </c>
      <c r="D229" s="16">
        <v>6149</v>
      </c>
      <c r="E229" s="16">
        <f t="shared" si="9"/>
        <v>6248</v>
      </c>
      <c r="F229" s="16"/>
      <c r="G229" s="16">
        <v>9</v>
      </c>
      <c r="H229" s="16">
        <v>19</v>
      </c>
      <c r="I229" s="16">
        <v>5</v>
      </c>
      <c r="J229" s="16">
        <v>22</v>
      </c>
      <c r="K229" s="16">
        <v>8</v>
      </c>
      <c r="L229" s="16">
        <v>23</v>
      </c>
      <c r="M229" s="16">
        <v>13</v>
      </c>
      <c r="N229" s="15"/>
    </row>
    <row r="230" spans="1:14">
      <c r="A230" s="11">
        <v>1496</v>
      </c>
      <c r="B230" s="5" t="s">
        <v>254</v>
      </c>
      <c r="C230" s="16">
        <v>42</v>
      </c>
      <c r="D230" s="16">
        <v>2672</v>
      </c>
      <c r="E230" s="16">
        <f t="shared" si="9"/>
        <v>2714</v>
      </c>
      <c r="F230" s="16"/>
      <c r="G230" s="16">
        <v>2</v>
      </c>
      <c r="H230" s="16">
        <v>6</v>
      </c>
      <c r="I230" s="16">
        <v>3</v>
      </c>
      <c r="J230" s="16">
        <v>15</v>
      </c>
      <c r="K230" s="16">
        <v>4</v>
      </c>
      <c r="L230" s="16">
        <v>4</v>
      </c>
      <c r="M230" s="16">
        <v>8</v>
      </c>
      <c r="N230" s="15"/>
    </row>
    <row r="231" spans="1:14">
      <c r="A231" s="11">
        <v>1498</v>
      </c>
      <c r="B231" s="5" t="s">
        <v>255</v>
      </c>
      <c r="C231" s="16">
        <v>372</v>
      </c>
      <c r="D231" s="16">
        <v>19555</v>
      </c>
      <c r="E231" s="16">
        <f t="shared" si="9"/>
        <v>19927</v>
      </c>
      <c r="F231" s="16"/>
      <c r="G231" s="16">
        <v>23</v>
      </c>
      <c r="H231" s="16">
        <v>62</v>
      </c>
      <c r="I231" s="16">
        <v>10</v>
      </c>
      <c r="J231" s="16">
        <v>116</v>
      </c>
      <c r="K231" s="16">
        <v>23</v>
      </c>
      <c r="L231" s="16">
        <v>61</v>
      </c>
      <c r="M231" s="16">
        <v>77</v>
      </c>
      <c r="N231" s="15"/>
    </row>
    <row r="232" spans="1:14">
      <c r="A232" s="11">
        <v>1499</v>
      </c>
      <c r="B232" s="5" t="s">
        <v>256</v>
      </c>
      <c r="C232" s="16">
        <v>120</v>
      </c>
      <c r="D232" s="16">
        <v>7589</v>
      </c>
      <c r="E232" s="16">
        <f t="shared" si="9"/>
        <v>7709</v>
      </c>
      <c r="F232" s="16"/>
      <c r="G232" s="16">
        <v>9</v>
      </c>
      <c r="H232" s="16">
        <v>26</v>
      </c>
      <c r="I232" s="16" t="s">
        <v>33</v>
      </c>
      <c r="J232" s="16">
        <v>33</v>
      </c>
      <c r="K232" s="16">
        <v>9</v>
      </c>
      <c r="L232" s="16">
        <v>25</v>
      </c>
      <c r="M232" s="16">
        <v>18</v>
      </c>
      <c r="N232" s="15"/>
    </row>
    <row r="233" spans="1:14">
      <c r="A233" s="11">
        <v>1501</v>
      </c>
      <c r="B233" s="5" t="s">
        <v>258</v>
      </c>
      <c r="C233" s="16">
        <v>278</v>
      </c>
      <c r="D233" s="16">
        <v>11323</v>
      </c>
      <c r="E233" s="16">
        <f t="shared" si="9"/>
        <v>11601</v>
      </c>
      <c r="F233" s="16"/>
      <c r="G233" s="16">
        <v>16</v>
      </c>
      <c r="H233" s="16">
        <v>74</v>
      </c>
      <c r="I233" s="16">
        <v>2</v>
      </c>
      <c r="J233" s="16">
        <v>68</v>
      </c>
      <c r="K233" s="16">
        <v>15</v>
      </c>
      <c r="L233" s="16">
        <v>49</v>
      </c>
      <c r="M233" s="16">
        <v>54</v>
      </c>
      <c r="N233" s="15"/>
    </row>
    <row r="234" spans="1:14">
      <c r="A234" s="11">
        <v>1502</v>
      </c>
      <c r="B234" s="5" t="s">
        <v>259</v>
      </c>
      <c r="C234" s="16">
        <v>291</v>
      </c>
      <c r="D234" s="16">
        <v>15700</v>
      </c>
      <c r="E234" s="16">
        <f t="shared" si="9"/>
        <v>15991</v>
      </c>
      <c r="F234" s="16"/>
      <c r="G234" s="16">
        <v>23</v>
      </c>
      <c r="H234" s="16">
        <v>45</v>
      </c>
      <c r="I234" s="16">
        <v>6</v>
      </c>
      <c r="J234" s="16">
        <v>69</v>
      </c>
      <c r="K234" s="16">
        <v>26</v>
      </c>
      <c r="L234" s="16">
        <v>59</v>
      </c>
      <c r="M234" s="16">
        <v>63</v>
      </c>
      <c r="N234" s="15"/>
    </row>
    <row r="235" spans="1:14">
      <c r="A235" s="11">
        <v>1503</v>
      </c>
      <c r="B235" s="5" t="s">
        <v>260</v>
      </c>
      <c r="C235" s="16">
        <v>169</v>
      </c>
      <c r="D235" s="16">
        <v>8422</v>
      </c>
      <c r="E235" s="16">
        <f t="shared" si="9"/>
        <v>8591</v>
      </c>
      <c r="F235" s="16"/>
      <c r="G235" s="16">
        <v>8</v>
      </c>
      <c r="H235" s="16">
        <v>25</v>
      </c>
      <c r="I235" s="16">
        <v>2</v>
      </c>
      <c r="J235" s="16">
        <v>37</v>
      </c>
      <c r="K235" s="16">
        <v>15</v>
      </c>
      <c r="L235" s="16">
        <v>38</v>
      </c>
      <c r="M235" s="16">
        <v>44</v>
      </c>
      <c r="N235" s="15"/>
    </row>
    <row r="236" spans="1:14">
      <c r="A236" s="11">
        <v>1504</v>
      </c>
      <c r="B236" s="5" t="s">
        <v>261</v>
      </c>
      <c r="C236" s="16">
        <v>335</v>
      </c>
      <c r="D236" s="16">
        <v>16672</v>
      </c>
      <c r="E236" s="16">
        <f t="shared" si="9"/>
        <v>17007</v>
      </c>
      <c r="F236" s="16"/>
      <c r="G236" s="16">
        <v>27</v>
      </c>
      <c r="H236" s="16">
        <v>26</v>
      </c>
      <c r="I236" s="16">
        <v>9</v>
      </c>
      <c r="J236" s="16">
        <v>100</v>
      </c>
      <c r="K236" s="16">
        <v>26</v>
      </c>
      <c r="L236" s="16">
        <v>68</v>
      </c>
      <c r="M236" s="16">
        <v>79</v>
      </c>
      <c r="N236" s="15"/>
    </row>
    <row r="237" spans="1:14">
      <c r="A237" s="11">
        <v>1596</v>
      </c>
      <c r="B237" s="5" t="s">
        <v>262</v>
      </c>
      <c r="C237" s="16">
        <v>200</v>
      </c>
      <c r="D237" s="16">
        <v>9173</v>
      </c>
      <c r="E237" s="16">
        <f t="shared" si="9"/>
        <v>9373</v>
      </c>
      <c r="F237" s="16"/>
      <c r="G237" s="16">
        <v>4</v>
      </c>
      <c r="H237" s="16">
        <v>28</v>
      </c>
      <c r="I237" s="16">
        <v>6</v>
      </c>
      <c r="J237" s="16">
        <v>58</v>
      </c>
      <c r="K237" s="16">
        <v>19</v>
      </c>
      <c r="L237" s="16">
        <v>43</v>
      </c>
      <c r="M237" s="16">
        <v>42</v>
      </c>
      <c r="N237" s="15"/>
    </row>
    <row r="238" spans="1:14">
      <c r="A238" s="11">
        <v>1598</v>
      </c>
      <c r="B238" s="5" t="s">
        <v>263</v>
      </c>
      <c r="C238" s="16">
        <v>426</v>
      </c>
      <c r="D238" s="16">
        <v>22705</v>
      </c>
      <c r="E238" s="16">
        <f t="shared" si="9"/>
        <v>23131</v>
      </c>
      <c r="F238" s="16"/>
      <c r="G238" s="16">
        <v>26</v>
      </c>
      <c r="H238" s="16">
        <v>79</v>
      </c>
      <c r="I238" s="16">
        <v>8</v>
      </c>
      <c r="J238" s="16">
        <v>114</v>
      </c>
      <c r="K238" s="16">
        <v>42</v>
      </c>
      <c r="L238" s="16">
        <v>63</v>
      </c>
      <c r="M238" s="16">
        <v>94</v>
      </c>
      <c r="N238" s="15"/>
    </row>
    <row r="239" spans="1:14">
      <c r="A239" s="11">
        <v>1599</v>
      </c>
      <c r="B239" s="5" t="s">
        <v>264</v>
      </c>
      <c r="C239" s="16">
        <v>164</v>
      </c>
      <c r="D239" s="16">
        <v>10124</v>
      </c>
      <c r="E239" s="16">
        <f t="shared" si="9"/>
        <v>10288</v>
      </c>
      <c r="F239" s="16"/>
      <c r="G239" s="16">
        <v>16</v>
      </c>
      <c r="H239" s="16">
        <v>25</v>
      </c>
      <c r="I239" s="16">
        <v>1</v>
      </c>
      <c r="J239" s="16">
        <v>39</v>
      </c>
      <c r="K239" s="16">
        <v>9</v>
      </c>
      <c r="L239" s="16">
        <v>40</v>
      </c>
      <c r="M239" s="16">
        <v>34</v>
      </c>
      <c r="N239" s="15"/>
    </row>
    <row r="240" spans="1:14">
      <c r="A240" s="11">
        <v>1601</v>
      </c>
      <c r="B240" s="5" t="s">
        <v>266</v>
      </c>
      <c r="C240" s="16">
        <v>476</v>
      </c>
      <c r="D240" s="16">
        <v>20854</v>
      </c>
      <c r="E240" s="16">
        <f t="shared" si="9"/>
        <v>21330</v>
      </c>
      <c r="F240" s="16"/>
      <c r="G240" s="16">
        <v>29</v>
      </c>
      <c r="H240" s="16">
        <v>81</v>
      </c>
      <c r="I240" s="16">
        <v>12</v>
      </c>
      <c r="J240" s="16">
        <v>108</v>
      </c>
      <c r="K240" s="16">
        <v>39</v>
      </c>
      <c r="L240" s="16">
        <v>121</v>
      </c>
      <c r="M240" s="16">
        <v>86</v>
      </c>
      <c r="N240" s="15"/>
    </row>
    <row r="241" spans="1:14">
      <c r="A241" s="11">
        <v>1602</v>
      </c>
      <c r="B241" s="5" t="s">
        <v>267</v>
      </c>
      <c r="C241" s="16">
        <v>291</v>
      </c>
      <c r="D241" s="16">
        <v>13241</v>
      </c>
      <c r="E241" s="16">
        <f t="shared" si="9"/>
        <v>13532</v>
      </c>
      <c r="F241" s="16"/>
      <c r="G241" s="16">
        <v>20</v>
      </c>
      <c r="H241" s="16">
        <v>57</v>
      </c>
      <c r="I241" s="16">
        <v>6</v>
      </c>
      <c r="J241" s="16">
        <v>78</v>
      </c>
      <c r="K241" s="16">
        <v>27</v>
      </c>
      <c r="L241" s="16">
        <v>45</v>
      </c>
      <c r="M241" s="16">
        <v>58</v>
      </c>
      <c r="N241" s="15"/>
    </row>
    <row r="242" spans="1:14">
      <c r="A242" s="11">
        <v>1603</v>
      </c>
      <c r="B242" s="5" t="s">
        <v>268</v>
      </c>
      <c r="C242" s="16">
        <v>413</v>
      </c>
      <c r="D242" s="16">
        <v>16738</v>
      </c>
      <c r="E242" s="16">
        <f t="shared" si="9"/>
        <v>17151</v>
      </c>
      <c r="F242" s="16"/>
      <c r="G242" s="16">
        <v>31</v>
      </c>
      <c r="H242" s="16">
        <v>59</v>
      </c>
      <c r="I242" s="16">
        <v>13</v>
      </c>
      <c r="J242" s="16">
        <v>119</v>
      </c>
      <c r="K242" s="16">
        <v>29</v>
      </c>
      <c r="L242" s="16">
        <v>69</v>
      </c>
      <c r="M242" s="16">
        <v>93</v>
      </c>
      <c r="N242" s="15"/>
    </row>
    <row r="243" spans="1:14">
      <c r="A243" s="11">
        <v>1604</v>
      </c>
      <c r="B243" s="5" t="s">
        <v>269</v>
      </c>
      <c r="C243" s="16">
        <v>414</v>
      </c>
      <c r="D243" s="16">
        <v>19597</v>
      </c>
      <c r="E243" s="16">
        <f t="shared" si="9"/>
        <v>20011</v>
      </c>
      <c r="F243" s="16"/>
      <c r="G243" s="16">
        <v>26</v>
      </c>
      <c r="H243" s="16">
        <v>47</v>
      </c>
      <c r="I243" s="16">
        <v>10</v>
      </c>
      <c r="J243" s="16">
        <v>117</v>
      </c>
      <c r="K243" s="16">
        <v>34</v>
      </c>
      <c r="L243" s="16">
        <v>92</v>
      </c>
      <c r="M243" s="16">
        <v>88</v>
      </c>
      <c r="N243" s="15"/>
    </row>
    <row r="244" spans="1:14">
      <c r="A244" s="11">
        <v>1605</v>
      </c>
      <c r="B244" s="5" t="s">
        <v>270</v>
      </c>
      <c r="C244" s="16">
        <v>67</v>
      </c>
      <c r="D244" s="16">
        <v>1648</v>
      </c>
      <c r="E244" s="16">
        <f t="shared" si="9"/>
        <v>1715</v>
      </c>
      <c r="F244" s="16"/>
      <c r="G244" s="16">
        <v>3</v>
      </c>
      <c r="H244" s="16">
        <v>16</v>
      </c>
      <c r="I244" s="16" t="s">
        <v>33</v>
      </c>
      <c r="J244" s="16">
        <v>18</v>
      </c>
      <c r="K244" s="16" t="s">
        <v>33</v>
      </c>
      <c r="L244" s="16">
        <v>13</v>
      </c>
      <c r="M244" s="16">
        <v>17</v>
      </c>
      <c r="N244" s="15"/>
    </row>
    <row r="245" spans="1:14">
      <c r="A245" s="11">
        <v>1697</v>
      </c>
      <c r="B245" s="5" t="s">
        <v>271</v>
      </c>
      <c r="C245" s="16">
        <v>3</v>
      </c>
      <c r="D245" s="16">
        <v>152</v>
      </c>
      <c r="E245" s="16">
        <f t="shared" si="9"/>
        <v>155</v>
      </c>
      <c r="F245" s="16"/>
      <c r="G245" s="16" t="s">
        <v>33</v>
      </c>
      <c r="H245" s="16" t="s">
        <v>33</v>
      </c>
      <c r="I245" s="16" t="s">
        <v>33</v>
      </c>
      <c r="J245" s="16">
        <v>1</v>
      </c>
      <c r="K245" s="16" t="s">
        <v>33</v>
      </c>
      <c r="L245" s="16">
        <v>1</v>
      </c>
      <c r="M245" s="16">
        <v>1</v>
      </c>
      <c r="N245" s="15"/>
    </row>
    <row r="246" spans="1:14">
      <c r="A246" s="11">
        <v>1698</v>
      </c>
      <c r="B246" s="5" t="s">
        <v>272</v>
      </c>
      <c r="C246" s="16">
        <v>1</v>
      </c>
      <c r="D246" s="16">
        <v>20</v>
      </c>
      <c r="E246" s="16">
        <f t="shared" si="9"/>
        <v>21</v>
      </c>
      <c r="F246" s="16"/>
      <c r="G246" s="16" t="s">
        <v>33</v>
      </c>
      <c r="H246" s="16" t="s">
        <v>33</v>
      </c>
      <c r="I246" s="16" t="s">
        <v>33</v>
      </c>
      <c r="J246" s="16" t="s">
        <v>33</v>
      </c>
      <c r="K246" s="16" t="s">
        <v>33</v>
      </c>
      <c r="L246" s="16">
        <v>1</v>
      </c>
      <c r="M246" s="16" t="s">
        <v>33</v>
      </c>
      <c r="N246" s="15"/>
    </row>
    <row r="247" spans="1:14">
      <c r="A247" s="11">
        <v>1701</v>
      </c>
      <c r="B247" s="5" t="s">
        <v>496</v>
      </c>
      <c r="C247" s="16" t="s">
        <v>33</v>
      </c>
      <c r="D247" s="16">
        <v>2</v>
      </c>
      <c r="E247" s="16">
        <f>D247</f>
        <v>2</v>
      </c>
      <c r="F247" s="16"/>
      <c r="G247" s="16" t="s">
        <v>33</v>
      </c>
      <c r="H247" s="16" t="s">
        <v>33</v>
      </c>
      <c r="I247" s="16" t="s">
        <v>33</v>
      </c>
      <c r="J247" s="16" t="s">
        <v>33</v>
      </c>
      <c r="K247" s="16" t="s">
        <v>33</v>
      </c>
      <c r="L247" s="16" t="s">
        <v>33</v>
      </c>
      <c r="M247" s="16" t="s">
        <v>33</v>
      </c>
      <c r="N247" s="15"/>
    </row>
    <row r="248" spans="1:14">
      <c r="A248" s="11" t="s">
        <v>274</v>
      </c>
      <c r="B248" s="5" t="s">
        <v>275</v>
      </c>
      <c r="C248" s="16" t="s">
        <v>33</v>
      </c>
      <c r="D248" s="16">
        <v>51</v>
      </c>
      <c r="E248" s="16">
        <f>D248</f>
        <v>51</v>
      </c>
      <c r="F248" s="16"/>
      <c r="G248" s="16" t="s">
        <v>33</v>
      </c>
      <c r="H248" s="16" t="s">
        <v>33</v>
      </c>
      <c r="I248" s="16" t="s">
        <v>33</v>
      </c>
      <c r="J248" s="16" t="s">
        <v>33</v>
      </c>
      <c r="K248" s="16" t="s">
        <v>33</v>
      </c>
      <c r="L248" s="16" t="s">
        <v>33</v>
      </c>
      <c r="M248" s="16" t="s">
        <v>33</v>
      </c>
      <c r="N248" s="15"/>
    </row>
    <row r="249" spans="1:14">
      <c r="A249" s="11" t="s">
        <v>276</v>
      </c>
      <c r="B249" s="5" t="s">
        <v>277</v>
      </c>
      <c r="C249" s="16">
        <v>3</v>
      </c>
      <c r="D249" s="16">
        <v>58</v>
      </c>
      <c r="E249" s="16">
        <f t="shared" si="9"/>
        <v>61</v>
      </c>
      <c r="F249" s="16"/>
      <c r="G249" s="16" t="s">
        <v>33</v>
      </c>
      <c r="H249" s="16" t="s">
        <v>33</v>
      </c>
      <c r="I249" s="16" t="s">
        <v>33</v>
      </c>
      <c r="J249" s="16" t="s">
        <v>33</v>
      </c>
      <c r="K249" s="16" t="s">
        <v>33</v>
      </c>
      <c r="L249" s="16">
        <v>2</v>
      </c>
      <c r="M249" s="16">
        <v>1</v>
      </c>
      <c r="N249" s="15"/>
    </row>
    <row r="250" spans="1:14">
      <c r="A250" s="11" t="s">
        <v>278</v>
      </c>
      <c r="B250" s="5" t="s">
        <v>279</v>
      </c>
      <c r="C250" s="16">
        <v>1</v>
      </c>
      <c r="D250" s="16">
        <v>12</v>
      </c>
      <c r="E250" s="16">
        <f t="shared" si="9"/>
        <v>13</v>
      </c>
      <c r="F250" s="16"/>
      <c r="G250" s="16" t="s">
        <v>33</v>
      </c>
      <c r="H250" s="16" t="s">
        <v>33</v>
      </c>
      <c r="I250" s="16" t="s">
        <v>33</v>
      </c>
      <c r="J250" s="16" t="s">
        <v>33</v>
      </c>
      <c r="K250" s="16" t="s">
        <v>33</v>
      </c>
      <c r="L250" s="16">
        <v>1</v>
      </c>
      <c r="M250" s="16" t="s">
        <v>33</v>
      </c>
      <c r="N250" s="15"/>
    </row>
    <row r="251" spans="1:14">
      <c r="A251" s="11" t="s">
        <v>280</v>
      </c>
      <c r="B251" s="5" t="s">
        <v>281</v>
      </c>
      <c r="C251" s="16" t="s">
        <v>33</v>
      </c>
      <c r="D251" s="16">
        <v>10</v>
      </c>
      <c r="E251" s="16">
        <f t="shared" ref="E251:E252" si="10">D251</f>
        <v>10</v>
      </c>
      <c r="F251" s="16"/>
      <c r="G251" s="16" t="s">
        <v>33</v>
      </c>
      <c r="H251" s="16" t="s">
        <v>33</v>
      </c>
      <c r="I251" s="16" t="s">
        <v>33</v>
      </c>
      <c r="J251" s="16" t="s">
        <v>33</v>
      </c>
      <c r="K251" s="16" t="s">
        <v>33</v>
      </c>
      <c r="L251" s="16" t="s">
        <v>33</v>
      </c>
      <c r="M251" s="16" t="s">
        <v>33</v>
      </c>
      <c r="N251" s="15"/>
    </row>
    <row r="252" spans="1:14">
      <c r="A252" s="11">
        <v>1778</v>
      </c>
      <c r="B252" s="5" t="s">
        <v>282</v>
      </c>
      <c r="C252" s="16" t="s">
        <v>33</v>
      </c>
      <c r="D252" s="16">
        <v>7</v>
      </c>
      <c r="E252" s="16">
        <f t="shared" si="10"/>
        <v>7</v>
      </c>
      <c r="F252" s="16"/>
      <c r="G252" s="16" t="s">
        <v>33</v>
      </c>
      <c r="H252" s="16" t="s">
        <v>33</v>
      </c>
      <c r="I252" s="16" t="s">
        <v>33</v>
      </c>
      <c r="J252" s="16" t="s">
        <v>33</v>
      </c>
      <c r="K252" s="16" t="s">
        <v>33</v>
      </c>
      <c r="L252" s="16" t="s">
        <v>33</v>
      </c>
      <c r="M252" s="16" t="s">
        <v>33</v>
      </c>
      <c r="N252" s="15"/>
    </row>
    <row r="253" spans="1:14">
      <c r="A253" s="11" t="s">
        <v>283</v>
      </c>
      <c r="B253" s="5" t="s">
        <v>284</v>
      </c>
      <c r="C253" s="16">
        <v>1</v>
      </c>
      <c r="D253" s="16">
        <v>3</v>
      </c>
      <c r="E253" s="16">
        <f t="shared" si="9"/>
        <v>4</v>
      </c>
      <c r="F253" s="16"/>
      <c r="G253" s="16" t="s">
        <v>33</v>
      </c>
      <c r="H253" s="16">
        <v>1</v>
      </c>
      <c r="I253" s="16" t="s">
        <v>33</v>
      </c>
      <c r="J253" s="16" t="s">
        <v>33</v>
      </c>
      <c r="K253" s="16" t="s">
        <v>33</v>
      </c>
      <c r="L253" s="16" t="s">
        <v>33</v>
      </c>
      <c r="M253" s="16" t="s">
        <v>33</v>
      </c>
      <c r="N253" s="15"/>
    </row>
    <row r="254" spans="1:14">
      <c r="A254" s="11" t="s">
        <v>285</v>
      </c>
      <c r="B254" s="5" t="s">
        <v>286</v>
      </c>
      <c r="C254" s="16">
        <v>1</v>
      </c>
      <c r="D254" s="16">
        <v>1</v>
      </c>
      <c r="E254" s="16">
        <f t="shared" si="9"/>
        <v>2</v>
      </c>
      <c r="F254" s="16"/>
      <c r="G254" s="16" t="s">
        <v>33</v>
      </c>
      <c r="H254" s="16" t="s">
        <v>33</v>
      </c>
      <c r="I254" s="16" t="s">
        <v>33</v>
      </c>
      <c r="J254" s="16" t="s">
        <v>33</v>
      </c>
      <c r="K254" s="16" t="s">
        <v>33</v>
      </c>
      <c r="L254" s="16" t="s">
        <v>33</v>
      </c>
      <c r="M254" s="16">
        <v>1</v>
      </c>
      <c r="N254" s="15"/>
    </row>
    <row r="255" spans="1:14">
      <c r="A255" s="11" t="s">
        <v>287</v>
      </c>
      <c r="B255" s="5" t="s">
        <v>288</v>
      </c>
      <c r="C255" s="16" t="s">
        <v>33</v>
      </c>
      <c r="D255" s="16">
        <v>2</v>
      </c>
      <c r="E255" s="16">
        <f>D255</f>
        <v>2</v>
      </c>
      <c r="F255" s="16"/>
      <c r="G255" s="16" t="s">
        <v>33</v>
      </c>
      <c r="H255" s="16" t="s">
        <v>33</v>
      </c>
      <c r="I255" s="16" t="s">
        <v>33</v>
      </c>
      <c r="J255" s="16" t="s">
        <v>33</v>
      </c>
      <c r="K255" s="16" t="s">
        <v>33</v>
      </c>
      <c r="L255" s="16" t="s">
        <v>33</v>
      </c>
      <c r="M255" s="16" t="s">
        <v>33</v>
      </c>
      <c r="N255" s="15"/>
    </row>
    <row r="256" spans="1:14">
      <c r="A256" s="11" t="s">
        <v>289</v>
      </c>
      <c r="B256" s="5" t="s">
        <v>290</v>
      </c>
      <c r="C256" s="16">
        <v>1</v>
      </c>
      <c r="D256" s="16">
        <v>5</v>
      </c>
      <c r="E256" s="16">
        <f t="shared" si="9"/>
        <v>6</v>
      </c>
      <c r="F256" s="16"/>
      <c r="G256" s="16" t="s">
        <v>33</v>
      </c>
      <c r="H256" s="16" t="s">
        <v>33</v>
      </c>
      <c r="I256" s="16" t="s">
        <v>33</v>
      </c>
      <c r="J256" s="16" t="s">
        <v>33</v>
      </c>
      <c r="K256" s="16" t="s">
        <v>33</v>
      </c>
      <c r="L256" s="16">
        <v>1</v>
      </c>
      <c r="M256" s="16" t="s">
        <v>33</v>
      </c>
      <c r="N256" s="15"/>
    </row>
    <row r="257" spans="1:14">
      <c r="A257" s="11" t="s">
        <v>291</v>
      </c>
      <c r="B257" s="5" t="s">
        <v>292</v>
      </c>
      <c r="C257" s="16">
        <v>7</v>
      </c>
      <c r="D257" s="16">
        <v>433</v>
      </c>
      <c r="E257" s="16">
        <f t="shared" si="9"/>
        <v>440</v>
      </c>
      <c r="F257" s="16"/>
      <c r="G257" s="16" t="s">
        <v>33</v>
      </c>
      <c r="H257" s="16">
        <v>2</v>
      </c>
      <c r="I257" s="16" t="s">
        <v>33</v>
      </c>
      <c r="J257" s="16" t="s">
        <v>33</v>
      </c>
      <c r="K257" s="16">
        <v>1</v>
      </c>
      <c r="L257" s="16">
        <v>4</v>
      </c>
      <c r="M257" s="16" t="s">
        <v>33</v>
      </c>
      <c r="N257" s="15"/>
    </row>
    <row r="258" spans="1:14">
      <c r="A258" s="11" t="s">
        <v>293</v>
      </c>
      <c r="B258" s="5" t="s">
        <v>294</v>
      </c>
      <c r="C258" s="16">
        <v>2</v>
      </c>
      <c r="D258" s="16">
        <v>53</v>
      </c>
      <c r="E258" s="16">
        <f t="shared" si="9"/>
        <v>55</v>
      </c>
      <c r="F258" s="16"/>
      <c r="G258" s="16" t="s">
        <v>33</v>
      </c>
      <c r="H258" s="16" t="s">
        <v>33</v>
      </c>
      <c r="I258" s="16" t="s">
        <v>33</v>
      </c>
      <c r="J258" s="16">
        <v>1</v>
      </c>
      <c r="K258" s="16" t="s">
        <v>33</v>
      </c>
      <c r="L258" s="16">
        <v>1</v>
      </c>
      <c r="M258" s="16" t="s">
        <v>33</v>
      </c>
      <c r="N258" s="15"/>
    </row>
    <row r="259" spans="1:14">
      <c r="A259" s="11" t="s">
        <v>295</v>
      </c>
      <c r="B259" s="5" t="s">
        <v>296</v>
      </c>
      <c r="C259" s="16" t="s">
        <v>33</v>
      </c>
      <c r="D259" s="16">
        <v>5</v>
      </c>
      <c r="E259" s="16">
        <f>D259</f>
        <v>5</v>
      </c>
      <c r="F259" s="16"/>
      <c r="G259" s="16" t="s">
        <v>33</v>
      </c>
      <c r="H259" s="16" t="s">
        <v>33</v>
      </c>
      <c r="I259" s="16" t="s">
        <v>33</v>
      </c>
      <c r="J259" s="16" t="s">
        <v>33</v>
      </c>
      <c r="K259" s="16" t="s">
        <v>33</v>
      </c>
      <c r="L259" s="16" t="s">
        <v>33</v>
      </c>
      <c r="M259" s="16" t="s">
        <v>33</v>
      </c>
      <c r="N259" s="15"/>
    </row>
    <row r="260" spans="1:14">
      <c r="A260" s="11">
        <v>1789</v>
      </c>
      <c r="B260" s="5" t="s">
        <v>497</v>
      </c>
      <c r="C260" s="16">
        <v>1</v>
      </c>
      <c r="D260" s="16">
        <v>1</v>
      </c>
      <c r="E260" s="16">
        <f t="shared" si="9"/>
        <v>2</v>
      </c>
      <c r="F260" s="16"/>
      <c r="G260" s="16" t="s">
        <v>33</v>
      </c>
      <c r="H260" s="16" t="s">
        <v>33</v>
      </c>
      <c r="I260" s="16" t="s">
        <v>33</v>
      </c>
      <c r="J260" s="16" t="s">
        <v>33</v>
      </c>
      <c r="K260" s="16" t="s">
        <v>33</v>
      </c>
      <c r="L260" s="16">
        <v>1</v>
      </c>
      <c r="M260" s="16" t="s">
        <v>33</v>
      </c>
      <c r="N260" s="15"/>
    </row>
    <row r="261" spans="1:14">
      <c r="A261" s="11">
        <v>1801</v>
      </c>
      <c r="B261" s="5" t="s">
        <v>298</v>
      </c>
      <c r="C261" s="16">
        <v>35</v>
      </c>
      <c r="D261" s="16">
        <v>1033</v>
      </c>
      <c r="E261" s="16">
        <f t="shared" si="9"/>
        <v>1068</v>
      </c>
      <c r="F261" s="16"/>
      <c r="G261" s="16">
        <v>2</v>
      </c>
      <c r="H261" s="16">
        <v>3</v>
      </c>
      <c r="I261" s="16">
        <v>3</v>
      </c>
      <c r="J261" s="16">
        <v>3</v>
      </c>
      <c r="K261" s="16">
        <v>2</v>
      </c>
      <c r="L261" s="16">
        <v>8</v>
      </c>
      <c r="M261" s="16">
        <v>14</v>
      </c>
      <c r="N261" s="15"/>
    </row>
    <row r="262" spans="1:14">
      <c r="A262" s="11">
        <v>1802</v>
      </c>
      <c r="B262" s="5" t="s">
        <v>299</v>
      </c>
      <c r="C262" s="16">
        <v>17</v>
      </c>
      <c r="D262" s="16">
        <v>776</v>
      </c>
      <c r="E262" s="16">
        <f t="shared" si="9"/>
        <v>793</v>
      </c>
      <c r="F262" s="16"/>
      <c r="G262" s="16">
        <v>3</v>
      </c>
      <c r="H262" s="16">
        <v>2</v>
      </c>
      <c r="I262" s="16" t="s">
        <v>33</v>
      </c>
      <c r="J262" s="16">
        <v>4</v>
      </c>
      <c r="K262" s="16">
        <v>2</v>
      </c>
      <c r="L262" s="16">
        <v>1</v>
      </c>
      <c r="M262" s="16">
        <v>5</v>
      </c>
      <c r="N262" s="15"/>
    </row>
    <row r="263" spans="1:14">
      <c r="A263" s="11">
        <v>1803</v>
      </c>
      <c r="B263" s="5" t="s">
        <v>300</v>
      </c>
      <c r="C263" s="16">
        <v>17</v>
      </c>
      <c r="D263" s="16">
        <v>744</v>
      </c>
      <c r="E263" s="16">
        <f t="shared" si="9"/>
        <v>761</v>
      </c>
      <c r="F263" s="16"/>
      <c r="G263" s="16">
        <v>2</v>
      </c>
      <c r="H263" s="16">
        <v>3</v>
      </c>
      <c r="I263" s="16">
        <v>1</v>
      </c>
      <c r="J263" s="16">
        <v>3</v>
      </c>
      <c r="K263" s="16" t="s">
        <v>33</v>
      </c>
      <c r="L263" s="16">
        <v>5</v>
      </c>
      <c r="M263" s="16">
        <v>3</v>
      </c>
      <c r="N263" s="15"/>
    </row>
    <row r="264" spans="1:14">
      <c r="A264" s="11">
        <v>1804</v>
      </c>
      <c r="B264" s="5" t="s">
        <v>301</v>
      </c>
      <c r="C264" s="16">
        <v>35</v>
      </c>
      <c r="D264" s="16">
        <v>905</v>
      </c>
      <c r="E264" s="16">
        <f t="shared" si="9"/>
        <v>940</v>
      </c>
      <c r="F264" s="16"/>
      <c r="G264" s="16">
        <v>1</v>
      </c>
      <c r="H264" s="16">
        <v>6</v>
      </c>
      <c r="I264" s="16">
        <v>2</v>
      </c>
      <c r="J264" s="16">
        <v>12</v>
      </c>
      <c r="K264" s="16">
        <v>2</v>
      </c>
      <c r="L264" s="16">
        <v>7</v>
      </c>
      <c r="M264" s="16">
        <v>5</v>
      </c>
      <c r="N264" s="15"/>
    </row>
    <row r="265" spans="1:14">
      <c r="A265" s="11">
        <v>1805</v>
      </c>
      <c r="B265" s="5" t="s">
        <v>302</v>
      </c>
      <c r="C265" s="16">
        <v>14</v>
      </c>
      <c r="D265" s="16">
        <v>591</v>
      </c>
      <c r="E265" s="16">
        <f t="shared" si="9"/>
        <v>605</v>
      </c>
      <c r="F265" s="16"/>
      <c r="G265" s="16">
        <v>1</v>
      </c>
      <c r="H265" s="16">
        <v>1</v>
      </c>
      <c r="I265" s="16" t="s">
        <v>33</v>
      </c>
      <c r="J265" s="16">
        <v>1</v>
      </c>
      <c r="K265" s="16">
        <v>2</v>
      </c>
      <c r="L265" s="16">
        <v>5</v>
      </c>
      <c r="M265" s="16">
        <v>4</v>
      </c>
      <c r="N265" s="15"/>
    </row>
    <row r="266" spans="1:14">
      <c r="A266" s="11">
        <v>1807</v>
      </c>
      <c r="B266" s="5" t="s">
        <v>303</v>
      </c>
      <c r="C266" s="16">
        <v>54</v>
      </c>
      <c r="D266" s="16">
        <v>1660</v>
      </c>
      <c r="E266" s="16">
        <f t="shared" si="9"/>
        <v>1714</v>
      </c>
      <c r="F266" s="16"/>
      <c r="G266" s="16">
        <v>5</v>
      </c>
      <c r="H266" s="16">
        <v>3</v>
      </c>
      <c r="I266" s="16">
        <v>1</v>
      </c>
      <c r="J266" s="16">
        <v>9</v>
      </c>
      <c r="K266" s="16">
        <v>4</v>
      </c>
      <c r="L266" s="16">
        <v>19</v>
      </c>
      <c r="M266" s="16">
        <v>13</v>
      </c>
      <c r="N266" s="15"/>
    </row>
    <row r="267" spans="1:14">
      <c r="A267" s="11">
        <v>1808</v>
      </c>
      <c r="B267" s="5" t="s">
        <v>304</v>
      </c>
      <c r="C267" s="16">
        <v>128</v>
      </c>
      <c r="D267" s="16">
        <v>5775</v>
      </c>
      <c r="E267" s="16">
        <f t="shared" si="9"/>
        <v>5903</v>
      </c>
      <c r="F267" s="16"/>
      <c r="G267" s="16">
        <v>5</v>
      </c>
      <c r="H267" s="16">
        <v>23</v>
      </c>
      <c r="I267" s="16">
        <v>4</v>
      </c>
      <c r="J267" s="16">
        <v>31</v>
      </c>
      <c r="K267" s="16">
        <v>9</v>
      </c>
      <c r="L267" s="16">
        <v>26</v>
      </c>
      <c r="M267" s="16">
        <v>30</v>
      </c>
      <c r="N267" s="15"/>
    </row>
    <row r="268" spans="1:14">
      <c r="A268" s="11">
        <v>1809</v>
      </c>
      <c r="B268" s="5" t="s">
        <v>305</v>
      </c>
      <c r="C268" s="16">
        <v>7</v>
      </c>
      <c r="D268" s="16">
        <v>330</v>
      </c>
      <c r="E268" s="16">
        <f t="shared" si="9"/>
        <v>337</v>
      </c>
      <c r="F268" s="16"/>
      <c r="G268" s="16" t="s">
        <v>33</v>
      </c>
      <c r="H268" s="16">
        <v>1</v>
      </c>
      <c r="I268" s="16" t="s">
        <v>33</v>
      </c>
      <c r="J268" s="16" t="s">
        <v>33</v>
      </c>
      <c r="K268" s="16">
        <v>1</v>
      </c>
      <c r="L268" s="16">
        <v>4</v>
      </c>
      <c r="M268" s="16">
        <v>1</v>
      </c>
      <c r="N268" s="15"/>
    </row>
    <row r="269" spans="1:14">
      <c r="A269" s="11">
        <v>1810</v>
      </c>
      <c r="B269" s="5" t="s">
        <v>306</v>
      </c>
      <c r="C269" s="16">
        <v>66</v>
      </c>
      <c r="D269" s="16">
        <v>3282</v>
      </c>
      <c r="E269" s="16">
        <f t="shared" si="9"/>
        <v>3348</v>
      </c>
      <c r="F269" s="16"/>
      <c r="G269" s="16">
        <v>5</v>
      </c>
      <c r="H269" s="16">
        <v>9</v>
      </c>
      <c r="I269" s="16" t="s">
        <v>33</v>
      </c>
      <c r="J269" s="16">
        <v>17</v>
      </c>
      <c r="K269" s="16">
        <v>2</v>
      </c>
      <c r="L269" s="16">
        <v>21</v>
      </c>
      <c r="M269" s="16">
        <v>12</v>
      </c>
      <c r="N269" s="15"/>
    </row>
    <row r="270" spans="1:14">
      <c r="A270" s="11">
        <v>1811</v>
      </c>
      <c r="B270" s="5" t="s">
        <v>307</v>
      </c>
      <c r="C270" s="16">
        <v>53</v>
      </c>
      <c r="D270" s="16">
        <v>2667</v>
      </c>
      <c r="E270" s="16">
        <f t="shared" si="9"/>
        <v>2720</v>
      </c>
      <c r="F270" s="16"/>
      <c r="G270" s="16">
        <v>4</v>
      </c>
      <c r="H270" s="16">
        <v>9</v>
      </c>
      <c r="I270" s="16">
        <v>3</v>
      </c>
      <c r="J270" s="16">
        <v>10</v>
      </c>
      <c r="K270" s="16">
        <v>2</v>
      </c>
      <c r="L270" s="16">
        <v>14</v>
      </c>
      <c r="M270" s="16">
        <v>11</v>
      </c>
      <c r="N270" s="15"/>
    </row>
    <row r="271" spans="1:14">
      <c r="A271" s="11">
        <v>1812</v>
      </c>
      <c r="B271" s="5" t="s">
        <v>308</v>
      </c>
      <c r="C271" s="16">
        <v>9</v>
      </c>
      <c r="D271" s="16">
        <v>571</v>
      </c>
      <c r="E271" s="16">
        <f t="shared" si="9"/>
        <v>580</v>
      </c>
      <c r="F271" s="16"/>
      <c r="G271" s="16">
        <v>2</v>
      </c>
      <c r="H271" s="16" t="s">
        <v>33</v>
      </c>
      <c r="I271" s="16" t="s">
        <v>33</v>
      </c>
      <c r="J271" s="16" t="s">
        <v>33</v>
      </c>
      <c r="K271" s="16">
        <v>1</v>
      </c>
      <c r="L271" s="16">
        <v>4</v>
      </c>
      <c r="M271" s="16">
        <v>2</v>
      </c>
      <c r="N271" s="15"/>
    </row>
    <row r="272" spans="1:14">
      <c r="A272" s="11">
        <v>1813</v>
      </c>
      <c r="B272" s="5" t="s">
        <v>309</v>
      </c>
      <c r="C272" s="16">
        <v>12</v>
      </c>
      <c r="D272" s="16">
        <v>453</v>
      </c>
      <c r="E272" s="16">
        <f t="shared" si="9"/>
        <v>465</v>
      </c>
      <c r="F272" s="16"/>
      <c r="G272" s="16">
        <v>2</v>
      </c>
      <c r="H272" s="16">
        <v>1</v>
      </c>
      <c r="I272" s="16" t="s">
        <v>33</v>
      </c>
      <c r="J272" s="16">
        <v>4</v>
      </c>
      <c r="K272" s="16" t="s">
        <v>33</v>
      </c>
      <c r="L272" s="16">
        <v>5</v>
      </c>
      <c r="M272" s="16" t="s">
        <v>33</v>
      </c>
      <c r="N272" s="15"/>
    </row>
    <row r="273" spans="1:14">
      <c r="A273" s="11">
        <v>1814</v>
      </c>
      <c r="B273" s="5" t="s">
        <v>310</v>
      </c>
      <c r="C273" s="16">
        <v>24</v>
      </c>
      <c r="D273" s="16">
        <v>749</v>
      </c>
      <c r="E273" s="16">
        <f t="shared" ref="E273:E336" si="11">C273+D273</f>
        <v>773</v>
      </c>
      <c r="F273" s="16"/>
      <c r="G273" s="16">
        <v>1</v>
      </c>
      <c r="H273" s="16">
        <v>4</v>
      </c>
      <c r="I273" s="16" t="s">
        <v>33</v>
      </c>
      <c r="J273" s="16">
        <v>9</v>
      </c>
      <c r="K273" s="16">
        <v>3</v>
      </c>
      <c r="L273" s="16">
        <v>5</v>
      </c>
      <c r="M273" s="16">
        <v>2</v>
      </c>
      <c r="N273" s="15"/>
    </row>
    <row r="274" spans="1:14">
      <c r="A274" s="11">
        <v>1815</v>
      </c>
      <c r="B274" s="5" t="s">
        <v>311</v>
      </c>
      <c r="C274" s="16">
        <v>110</v>
      </c>
      <c r="D274" s="16">
        <v>5268</v>
      </c>
      <c r="E274" s="16">
        <f t="shared" si="11"/>
        <v>5378</v>
      </c>
      <c r="F274" s="16"/>
      <c r="G274" s="16">
        <v>10</v>
      </c>
      <c r="H274" s="16">
        <v>10</v>
      </c>
      <c r="I274" s="16">
        <v>1</v>
      </c>
      <c r="J274" s="16">
        <v>24</v>
      </c>
      <c r="K274" s="16">
        <v>10</v>
      </c>
      <c r="L274" s="16">
        <v>28</v>
      </c>
      <c r="M274" s="16">
        <v>27</v>
      </c>
      <c r="N274" s="15"/>
    </row>
    <row r="275" spans="1:14">
      <c r="A275" s="11">
        <v>1816</v>
      </c>
      <c r="B275" s="5" t="s">
        <v>312</v>
      </c>
      <c r="C275" s="16">
        <v>7</v>
      </c>
      <c r="D275" s="16">
        <v>397</v>
      </c>
      <c r="E275" s="16">
        <f t="shared" si="11"/>
        <v>404</v>
      </c>
      <c r="F275" s="16"/>
      <c r="G275" s="16" t="s">
        <v>33</v>
      </c>
      <c r="H275" s="16">
        <v>2</v>
      </c>
      <c r="I275" s="16" t="s">
        <v>33</v>
      </c>
      <c r="J275" s="16">
        <v>1</v>
      </c>
      <c r="K275" s="16" t="s">
        <v>33</v>
      </c>
      <c r="L275" s="16">
        <v>1</v>
      </c>
      <c r="M275" s="16">
        <v>3</v>
      </c>
      <c r="N275" s="15"/>
    </row>
    <row r="276" spans="1:14">
      <c r="A276" s="11">
        <v>1890</v>
      </c>
      <c r="B276" s="5" t="s">
        <v>313</v>
      </c>
      <c r="C276" s="16">
        <v>236</v>
      </c>
      <c r="D276" s="16">
        <v>14138</v>
      </c>
      <c r="E276" s="16">
        <f t="shared" si="11"/>
        <v>14374</v>
      </c>
      <c r="F276" s="16"/>
      <c r="G276" s="16">
        <v>10</v>
      </c>
      <c r="H276" s="16">
        <v>48</v>
      </c>
      <c r="I276" s="16">
        <v>9</v>
      </c>
      <c r="J276" s="16">
        <v>45</v>
      </c>
      <c r="K276" s="16">
        <v>17</v>
      </c>
      <c r="L276" s="16">
        <v>48</v>
      </c>
      <c r="M276" s="16">
        <v>59</v>
      </c>
      <c r="N276" s="15"/>
    </row>
    <row r="277" spans="1:14">
      <c r="A277" s="11">
        <v>1891</v>
      </c>
      <c r="B277" s="5" t="s">
        <v>314</v>
      </c>
      <c r="C277" s="16">
        <v>49</v>
      </c>
      <c r="D277" s="16">
        <v>1873</v>
      </c>
      <c r="E277" s="16">
        <f t="shared" si="11"/>
        <v>1922</v>
      </c>
      <c r="F277" s="16"/>
      <c r="G277" s="16">
        <v>1</v>
      </c>
      <c r="H277" s="16">
        <v>12</v>
      </c>
      <c r="I277" s="16" t="s">
        <v>33</v>
      </c>
      <c r="J277" s="16">
        <v>13</v>
      </c>
      <c r="K277" s="16">
        <v>3</v>
      </c>
      <c r="L277" s="16">
        <v>12</v>
      </c>
      <c r="M277" s="16">
        <v>8</v>
      </c>
      <c r="N277" s="15"/>
    </row>
    <row r="278" spans="1:14">
      <c r="A278" s="11">
        <v>1896</v>
      </c>
      <c r="B278" s="5" t="s">
        <v>315</v>
      </c>
      <c r="C278" s="16">
        <v>24</v>
      </c>
      <c r="D278" s="16">
        <v>860</v>
      </c>
      <c r="E278" s="16">
        <f t="shared" si="11"/>
        <v>884</v>
      </c>
      <c r="F278" s="16"/>
      <c r="G278" s="16">
        <v>1</v>
      </c>
      <c r="H278" s="16">
        <v>5</v>
      </c>
      <c r="I278" s="16" t="s">
        <v>33</v>
      </c>
      <c r="J278" s="16">
        <v>7</v>
      </c>
      <c r="K278" s="16">
        <v>1</v>
      </c>
      <c r="L278" s="16">
        <v>6</v>
      </c>
      <c r="M278" s="16">
        <v>4</v>
      </c>
      <c r="N278" s="15"/>
    </row>
    <row r="279" spans="1:14">
      <c r="A279" s="11">
        <v>1897</v>
      </c>
      <c r="B279" s="5" t="s">
        <v>316</v>
      </c>
      <c r="C279" s="16">
        <v>232</v>
      </c>
      <c r="D279" s="16">
        <v>12845</v>
      </c>
      <c r="E279" s="16">
        <f t="shared" si="11"/>
        <v>13077</v>
      </c>
      <c r="F279" s="16"/>
      <c r="G279" s="16">
        <v>24</v>
      </c>
      <c r="H279" s="16">
        <v>44</v>
      </c>
      <c r="I279" s="16">
        <v>2</v>
      </c>
      <c r="J279" s="16">
        <v>54</v>
      </c>
      <c r="K279" s="16">
        <v>13</v>
      </c>
      <c r="L279" s="16">
        <v>48</v>
      </c>
      <c r="M279" s="16">
        <v>47</v>
      </c>
      <c r="N279" s="15"/>
    </row>
    <row r="280" spans="1:14">
      <c r="A280" s="11">
        <v>1898</v>
      </c>
      <c r="B280" s="5" t="s">
        <v>317</v>
      </c>
      <c r="C280" s="16">
        <v>166</v>
      </c>
      <c r="D280" s="16">
        <v>9090</v>
      </c>
      <c r="E280" s="16">
        <f t="shared" si="11"/>
        <v>9256</v>
      </c>
      <c r="F280" s="16"/>
      <c r="G280" s="16">
        <v>6</v>
      </c>
      <c r="H280" s="16">
        <v>25</v>
      </c>
      <c r="I280" s="16">
        <v>4</v>
      </c>
      <c r="J280" s="16">
        <v>36</v>
      </c>
      <c r="K280" s="16">
        <v>14</v>
      </c>
      <c r="L280" s="16">
        <v>31</v>
      </c>
      <c r="M280" s="16">
        <v>50</v>
      </c>
      <c r="N280" s="15"/>
    </row>
    <row r="281" spans="1:14">
      <c r="A281" s="11">
        <v>1901</v>
      </c>
      <c r="B281" s="5" t="s">
        <v>319</v>
      </c>
      <c r="C281" s="16" t="s">
        <v>33</v>
      </c>
      <c r="D281" s="16">
        <v>37</v>
      </c>
      <c r="E281" s="16">
        <f t="shared" ref="E281:E282" si="12">D281</f>
        <v>37</v>
      </c>
      <c r="F281" s="16"/>
      <c r="G281" s="16" t="s">
        <v>33</v>
      </c>
      <c r="H281" s="16" t="s">
        <v>33</v>
      </c>
      <c r="I281" s="16" t="s">
        <v>33</v>
      </c>
      <c r="J281" s="16" t="s">
        <v>33</v>
      </c>
      <c r="K281" s="16" t="s">
        <v>33</v>
      </c>
      <c r="L281" s="16" t="s">
        <v>33</v>
      </c>
      <c r="M281" s="16" t="s">
        <v>33</v>
      </c>
      <c r="N281" s="15"/>
    </row>
    <row r="282" spans="1:14">
      <c r="A282" s="11">
        <v>1902</v>
      </c>
      <c r="B282" s="5" t="s">
        <v>320</v>
      </c>
      <c r="C282" s="16" t="s">
        <v>33</v>
      </c>
      <c r="D282" s="16">
        <v>1</v>
      </c>
      <c r="E282" s="16">
        <f t="shared" si="12"/>
        <v>1</v>
      </c>
      <c r="F282" s="16"/>
      <c r="G282" s="16" t="s">
        <v>33</v>
      </c>
      <c r="H282" s="16" t="s">
        <v>33</v>
      </c>
      <c r="I282" s="16" t="s">
        <v>33</v>
      </c>
      <c r="J282" s="16" t="s">
        <v>33</v>
      </c>
      <c r="K282" s="16" t="s">
        <v>33</v>
      </c>
      <c r="L282" s="16" t="s">
        <v>33</v>
      </c>
      <c r="M282" s="16" t="s">
        <v>33</v>
      </c>
      <c r="N282" s="15"/>
    </row>
    <row r="283" spans="1:14">
      <c r="A283" s="11">
        <v>1903</v>
      </c>
      <c r="B283" s="5" t="s">
        <v>321</v>
      </c>
      <c r="C283" s="16">
        <v>1</v>
      </c>
      <c r="D283" s="16">
        <v>14</v>
      </c>
      <c r="E283" s="16">
        <f t="shared" si="11"/>
        <v>15</v>
      </c>
      <c r="F283" s="16"/>
      <c r="G283" s="16" t="s">
        <v>33</v>
      </c>
      <c r="H283" s="16" t="s">
        <v>33</v>
      </c>
      <c r="I283" s="16" t="s">
        <v>33</v>
      </c>
      <c r="J283" s="16" t="s">
        <v>33</v>
      </c>
      <c r="K283" s="16" t="s">
        <v>33</v>
      </c>
      <c r="L283" s="16">
        <v>1</v>
      </c>
      <c r="M283" s="16" t="s">
        <v>33</v>
      </c>
      <c r="N283" s="15"/>
    </row>
    <row r="284" spans="1:14">
      <c r="A284" s="11">
        <v>1904</v>
      </c>
      <c r="B284" s="5" t="s">
        <v>322</v>
      </c>
      <c r="C284" s="16" t="s">
        <v>33</v>
      </c>
      <c r="D284" s="16">
        <v>8</v>
      </c>
      <c r="E284" s="16">
        <f>D284</f>
        <v>8</v>
      </c>
      <c r="F284" s="16"/>
      <c r="G284" s="16" t="s">
        <v>33</v>
      </c>
      <c r="H284" s="16" t="s">
        <v>33</v>
      </c>
      <c r="I284" s="16" t="s">
        <v>33</v>
      </c>
      <c r="J284" s="16" t="s">
        <v>33</v>
      </c>
      <c r="K284" s="16" t="s">
        <v>33</v>
      </c>
      <c r="L284" s="16" t="s">
        <v>33</v>
      </c>
      <c r="M284" s="16" t="s">
        <v>33</v>
      </c>
      <c r="N284" s="15"/>
    </row>
    <row r="285" spans="1:14">
      <c r="A285" s="11">
        <v>1905</v>
      </c>
      <c r="B285" s="5" t="s">
        <v>323</v>
      </c>
      <c r="C285" s="16">
        <v>2</v>
      </c>
      <c r="D285" s="16">
        <v>7</v>
      </c>
      <c r="E285" s="16">
        <f t="shared" si="11"/>
        <v>9</v>
      </c>
      <c r="F285" s="16"/>
      <c r="G285" s="16" t="s">
        <v>33</v>
      </c>
      <c r="H285" s="16" t="s">
        <v>33</v>
      </c>
      <c r="I285" s="16" t="s">
        <v>33</v>
      </c>
      <c r="J285" s="16">
        <v>2</v>
      </c>
      <c r="K285" s="16" t="s">
        <v>33</v>
      </c>
      <c r="L285" s="16" t="s">
        <v>33</v>
      </c>
      <c r="M285" s="16" t="s">
        <v>33</v>
      </c>
      <c r="N285" s="15"/>
    </row>
    <row r="286" spans="1:14">
      <c r="A286" s="11">
        <v>1906</v>
      </c>
      <c r="B286" s="5" t="s">
        <v>498</v>
      </c>
      <c r="C286" s="16" t="s">
        <v>33</v>
      </c>
      <c r="D286" s="16">
        <v>3</v>
      </c>
      <c r="E286" s="16">
        <f>D286</f>
        <v>3</v>
      </c>
      <c r="F286" s="16"/>
      <c r="G286" s="16" t="s">
        <v>33</v>
      </c>
      <c r="H286" s="16" t="s">
        <v>33</v>
      </c>
      <c r="I286" s="16" t="s">
        <v>33</v>
      </c>
      <c r="J286" s="16" t="s">
        <v>33</v>
      </c>
      <c r="K286" s="16" t="s">
        <v>33</v>
      </c>
      <c r="L286" s="16" t="s">
        <v>33</v>
      </c>
      <c r="M286" s="16" t="s">
        <v>33</v>
      </c>
      <c r="N286" s="15"/>
    </row>
    <row r="287" spans="1:14">
      <c r="A287" s="11">
        <v>1907</v>
      </c>
      <c r="B287" s="5" t="s">
        <v>324</v>
      </c>
      <c r="C287" s="16">
        <v>1</v>
      </c>
      <c r="D287" s="16">
        <v>7</v>
      </c>
      <c r="E287" s="16">
        <f t="shared" si="11"/>
        <v>8</v>
      </c>
      <c r="F287" s="16"/>
      <c r="G287" s="16" t="s">
        <v>33</v>
      </c>
      <c r="H287" s="16">
        <v>1</v>
      </c>
      <c r="I287" s="16" t="s">
        <v>33</v>
      </c>
      <c r="J287" s="16" t="s">
        <v>33</v>
      </c>
      <c r="K287" s="16" t="s">
        <v>33</v>
      </c>
      <c r="L287" s="16" t="s">
        <v>33</v>
      </c>
      <c r="M287" s="16" t="s">
        <v>33</v>
      </c>
      <c r="N287" s="15"/>
    </row>
    <row r="288" spans="1:14">
      <c r="A288" s="11">
        <v>1908</v>
      </c>
      <c r="B288" s="5" t="s">
        <v>325</v>
      </c>
      <c r="C288" s="16" t="s">
        <v>33</v>
      </c>
      <c r="D288" s="16">
        <v>10</v>
      </c>
      <c r="E288" s="16">
        <f>D288</f>
        <v>10</v>
      </c>
      <c r="F288" s="16"/>
      <c r="G288" s="16" t="s">
        <v>33</v>
      </c>
      <c r="H288" s="16" t="s">
        <v>33</v>
      </c>
      <c r="I288" s="16" t="s">
        <v>33</v>
      </c>
      <c r="J288" s="16" t="s">
        <v>33</v>
      </c>
      <c r="K288" s="16" t="s">
        <v>33</v>
      </c>
      <c r="L288" s="16" t="s">
        <v>33</v>
      </c>
      <c r="M288" s="16" t="s">
        <v>33</v>
      </c>
      <c r="N288" s="15"/>
    </row>
    <row r="289" spans="1:14">
      <c r="A289" s="11">
        <v>1909</v>
      </c>
      <c r="B289" s="5" t="s">
        <v>326</v>
      </c>
      <c r="C289" s="16">
        <v>55</v>
      </c>
      <c r="D289" s="16">
        <v>2213</v>
      </c>
      <c r="E289" s="16">
        <f t="shared" si="11"/>
        <v>2268</v>
      </c>
      <c r="F289" s="16"/>
      <c r="G289" s="16">
        <v>3</v>
      </c>
      <c r="H289" s="16">
        <v>4</v>
      </c>
      <c r="I289" s="16">
        <v>2</v>
      </c>
      <c r="J289" s="16">
        <v>10</v>
      </c>
      <c r="K289" s="16">
        <v>7</v>
      </c>
      <c r="L289" s="16">
        <v>16</v>
      </c>
      <c r="M289" s="16">
        <v>13</v>
      </c>
      <c r="N289" s="15"/>
    </row>
    <row r="290" spans="1:14">
      <c r="A290" s="11">
        <v>1910</v>
      </c>
      <c r="B290" s="5" t="s">
        <v>327</v>
      </c>
      <c r="C290" s="16">
        <v>3</v>
      </c>
      <c r="D290" s="16">
        <v>32</v>
      </c>
      <c r="E290" s="16">
        <f t="shared" si="11"/>
        <v>35</v>
      </c>
      <c r="F290" s="16"/>
      <c r="G290" s="16" t="s">
        <v>33</v>
      </c>
      <c r="H290" s="16" t="s">
        <v>33</v>
      </c>
      <c r="I290" s="16" t="s">
        <v>33</v>
      </c>
      <c r="J290" s="16">
        <v>2</v>
      </c>
      <c r="K290" s="16" t="s">
        <v>33</v>
      </c>
      <c r="L290" s="16">
        <v>1</v>
      </c>
      <c r="M290" s="16" t="s">
        <v>33</v>
      </c>
      <c r="N290" s="15"/>
    </row>
    <row r="291" spans="1:14">
      <c r="A291" s="11">
        <v>1911</v>
      </c>
      <c r="B291" s="5" t="s">
        <v>328</v>
      </c>
      <c r="C291" s="16">
        <v>2</v>
      </c>
      <c r="D291" s="16">
        <v>41</v>
      </c>
      <c r="E291" s="16">
        <f t="shared" si="11"/>
        <v>43</v>
      </c>
      <c r="F291" s="16"/>
      <c r="G291" s="16" t="s">
        <v>33</v>
      </c>
      <c r="H291" s="16" t="s">
        <v>33</v>
      </c>
      <c r="I291" s="16" t="s">
        <v>33</v>
      </c>
      <c r="J291" s="16">
        <v>1</v>
      </c>
      <c r="K291" s="16" t="s">
        <v>33</v>
      </c>
      <c r="L291" s="16">
        <v>1</v>
      </c>
      <c r="M291" s="16" t="s">
        <v>33</v>
      </c>
      <c r="N291" s="15"/>
    </row>
    <row r="292" spans="1:14">
      <c r="A292" s="11">
        <v>1912</v>
      </c>
      <c r="B292" s="5" t="s">
        <v>329</v>
      </c>
      <c r="C292" s="16">
        <v>1</v>
      </c>
      <c r="D292" s="16">
        <v>14</v>
      </c>
      <c r="E292" s="16">
        <f t="shared" si="11"/>
        <v>15</v>
      </c>
      <c r="F292" s="16"/>
      <c r="G292" s="16" t="s">
        <v>33</v>
      </c>
      <c r="H292" s="16" t="s">
        <v>33</v>
      </c>
      <c r="I292" s="16" t="s">
        <v>33</v>
      </c>
      <c r="J292" s="16" t="s">
        <v>33</v>
      </c>
      <c r="K292" s="16" t="s">
        <v>33</v>
      </c>
      <c r="L292" s="16">
        <v>1</v>
      </c>
      <c r="M292" s="16" t="s">
        <v>33</v>
      </c>
      <c r="N292" s="15"/>
    </row>
    <row r="293" spans="1:14">
      <c r="A293" s="11">
        <v>1913</v>
      </c>
      <c r="B293" s="5" t="s">
        <v>330</v>
      </c>
      <c r="C293" s="16">
        <v>3</v>
      </c>
      <c r="D293" s="16">
        <v>46</v>
      </c>
      <c r="E293" s="16">
        <f t="shared" si="11"/>
        <v>49</v>
      </c>
      <c r="F293" s="16"/>
      <c r="G293" s="16" t="s">
        <v>33</v>
      </c>
      <c r="H293" s="16" t="s">
        <v>33</v>
      </c>
      <c r="I293" s="16" t="s">
        <v>33</v>
      </c>
      <c r="J293" s="16">
        <v>2</v>
      </c>
      <c r="K293" s="16">
        <v>1</v>
      </c>
      <c r="L293" s="16" t="s">
        <v>33</v>
      </c>
      <c r="M293" s="16" t="s">
        <v>33</v>
      </c>
      <c r="N293" s="15"/>
    </row>
    <row r="294" spans="1:14">
      <c r="A294" s="11">
        <v>1914</v>
      </c>
      <c r="B294" s="5" t="s">
        <v>331</v>
      </c>
      <c r="C294" s="16">
        <v>1</v>
      </c>
      <c r="D294" s="16">
        <v>17</v>
      </c>
      <c r="E294" s="16">
        <f t="shared" si="11"/>
        <v>18</v>
      </c>
      <c r="F294" s="16"/>
      <c r="G294" s="16" t="s">
        <v>33</v>
      </c>
      <c r="H294" s="16" t="s">
        <v>33</v>
      </c>
      <c r="I294" s="16" t="s">
        <v>33</v>
      </c>
      <c r="J294" s="16">
        <v>1</v>
      </c>
      <c r="K294" s="16" t="s">
        <v>33</v>
      </c>
      <c r="L294" s="16" t="s">
        <v>33</v>
      </c>
      <c r="M294" s="16" t="s">
        <v>33</v>
      </c>
      <c r="N294" s="15"/>
    </row>
    <row r="295" spans="1:14">
      <c r="A295" s="11">
        <v>1915</v>
      </c>
      <c r="B295" s="5" t="s">
        <v>332</v>
      </c>
      <c r="C295" s="16">
        <v>2</v>
      </c>
      <c r="D295" s="16">
        <v>19</v>
      </c>
      <c r="E295" s="16">
        <f t="shared" si="11"/>
        <v>21</v>
      </c>
      <c r="F295" s="16"/>
      <c r="G295" s="16" t="s">
        <v>33</v>
      </c>
      <c r="H295" s="16" t="s">
        <v>33</v>
      </c>
      <c r="I295" s="16" t="s">
        <v>33</v>
      </c>
      <c r="J295" s="16">
        <v>1</v>
      </c>
      <c r="K295" s="16" t="s">
        <v>33</v>
      </c>
      <c r="L295" s="16">
        <v>1</v>
      </c>
      <c r="M295" s="16" t="s">
        <v>33</v>
      </c>
      <c r="N295" s="15"/>
    </row>
    <row r="296" spans="1:14">
      <c r="A296" s="11">
        <v>1916</v>
      </c>
      <c r="B296" s="5" t="s">
        <v>333</v>
      </c>
      <c r="C296" s="16">
        <v>1</v>
      </c>
      <c r="D296" s="16">
        <v>24</v>
      </c>
      <c r="E296" s="16">
        <f t="shared" si="11"/>
        <v>25</v>
      </c>
      <c r="F296" s="16"/>
      <c r="G296" s="16" t="s">
        <v>33</v>
      </c>
      <c r="H296" s="16" t="s">
        <v>33</v>
      </c>
      <c r="I296" s="16" t="s">
        <v>33</v>
      </c>
      <c r="J296" s="16" t="s">
        <v>33</v>
      </c>
      <c r="K296" s="16" t="s">
        <v>33</v>
      </c>
      <c r="L296" s="16">
        <v>1</v>
      </c>
      <c r="M296" s="16" t="s">
        <v>33</v>
      </c>
      <c r="N296" s="15"/>
    </row>
    <row r="297" spans="1:14">
      <c r="A297" s="11">
        <v>1917</v>
      </c>
      <c r="B297" s="5" t="s">
        <v>334</v>
      </c>
      <c r="C297" s="16">
        <v>28</v>
      </c>
      <c r="D297" s="16">
        <v>1468</v>
      </c>
      <c r="E297" s="16">
        <f t="shared" si="11"/>
        <v>1496</v>
      </c>
      <c r="F297" s="16"/>
      <c r="G297" s="16">
        <v>1</v>
      </c>
      <c r="H297" s="16">
        <v>2</v>
      </c>
      <c r="I297" s="16" t="s">
        <v>33</v>
      </c>
      <c r="J297" s="16">
        <v>5</v>
      </c>
      <c r="K297" s="16">
        <v>1</v>
      </c>
      <c r="L297" s="16">
        <v>13</v>
      </c>
      <c r="M297" s="16">
        <v>6</v>
      </c>
      <c r="N297" s="15"/>
    </row>
    <row r="298" spans="1:14">
      <c r="A298" s="11">
        <v>1919</v>
      </c>
      <c r="B298" s="5" t="s">
        <v>499</v>
      </c>
      <c r="C298" s="16">
        <v>1</v>
      </c>
      <c r="D298" s="16">
        <v>2</v>
      </c>
      <c r="E298" s="16">
        <f t="shared" si="11"/>
        <v>3</v>
      </c>
      <c r="F298" s="16"/>
      <c r="G298" s="16" t="s">
        <v>33</v>
      </c>
      <c r="H298" s="16" t="s">
        <v>33</v>
      </c>
      <c r="I298" s="16" t="s">
        <v>33</v>
      </c>
      <c r="J298" s="16" t="s">
        <v>33</v>
      </c>
      <c r="K298" s="16" t="s">
        <v>33</v>
      </c>
      <c r="L298" s="16">
        <v>1</v>
      </c>
      <c r="M298" s="16" t="s">
        <v>33</v>
      </c>
      <c r="N298" s="15"/>
    </row>
    <row r="299" spans="1:14">
      <c r="A299" s="11">
        <v>1921</v>
      </c>
      <c r="B299" s="5" t="s">
        <v>500</v>
      </c>
      <c r="C299" s="16">
        <v>1</v>
      </c>
      <c r="D299" s="16">
        <v>1</v>
      </c>
      <c r="E299" s="16">
        <f t="shared" si="11"/>
        <v>2</v>
      </c>
      <c r="F299" s="16"/>
      <c r="G299" s="16" t="s">
        <v>33</v>
      </c>
      <c r="H299" s="16" t="s">
        <v>33</v>
      </c>
      <c r="I299" s="16" t="s">
        <v>33</v>
      </c>
      <c r="J299" s="16">
        <v>1</v>
      </c>
      <c r="K299" s="16" t="s">
        <v>33</v>
      </c>
      <c r="L299" s="16" t="s">
        <v>33</v>
      </c>
      <c r="M299" s="16" t="s">
        <v>33</v>
      </c>
      <c r="N299" s="15"/>
    </row>
    <row r="300" spans="1:14">
      <c r="A300" s="11">
        <v>1922</v>
      </c>
      <c r="B300" s="5" t="s">
        <v>335</v>
      </c>
      <c r="C300" s="16">
        <v>2</v>
      </c>
      <c r="D300" s="16">
        <v>9</v>
      </c>
      <c r="E300" s="16">
        <f t="shared" si="11"/>
        <v>11</v>
      </c>
      <c r="F300" s="16"/>
      <c r="G300" s="16" t="s">
        <v>33</v>
      </c>
      <c r="H300" s="16">
        <v>1</v>
      </c>
      <c r="I300" s="16" t="s">
        <v>33</v>
      </c>
      <c r="J300" s="16" t="s">
        <v>33</v>
      </c>
      <c r="K300" s="16" t="s">
        <v>33</v>
      </c>
      <c r="L300" s="16">
        <v>1</v>
      </c>
      <c r="M300" s="16" t="s">
        <v>33</v>
      </c>
      <c r="N300" s="15"/>
    </row>
    <row r="301" spans="1:14">
      <c r="A301" s="11">
        <v>1981</v>
      </c>
      <c r="B301" s="5" t="s">
        <v>336</v>
      </c>
      <c r="C301" s="16">
        <v>8</v>
      </c>
      <c r="D301" s="16">
        <v>661</v>
      </c>
      <c r="E301" s="16">
        <f t="shared" si="11"/>
        <v>669</v>
      </c>
      <c r="F301" s="16"/>
      <c r="G301" s="16" t="s">
        <v>33</v>
      </c>
      <c r="H301" s="16">
        <v>1</v>
      </c>
      <c r="I301" s="16" t="s">
        <v>33</v>
      </c>
      <c r="J301" s="16">
        <v>3</v>
      </c>
      <c r="K301" s="16" t="s">
        <v>33</v>
      </c>
      <c r="L301" s="16">
        <v>1</v>
      </c>
      <c r="M301" s="16">
        <v>3</v>
      </c>
      <c r="N301" s="15"/>
    </row>
    <row r="302" spans="1:14">
      <c r="A302" s="11">
        <v>1982</v>
      </c>
      <c r="B302" s="5" t="s">
        <v>337</v>
      </c>
      <c r="C302" s="16">
        <v>3</v>
      </c>
      <c r="D302" s="16">
        <v>4</v>
      </c>
      <c r="E302" s="16">
        <f t="shared" si="11"/>
        <v>7</v>
      </c>
      <c r="F302" s="16"/>
      <c r="G302" s="16" t="s">
        <v>33</v>
      </c>
      <c r="H302" s="16" t="s">
        <v>33</v>
      </c>
      <c r="I302" s="16">
        <v>1</v>
      </c>
      <c r="J302" s="16">
        <v>2</v>
      </c>
      <c r="K302" s="16" t="s">
        <v>33</v>
      </c>
      <c r="L302" s="16" t="s">
        <v>33</v>
      </c>
      <c r="M302" s="16" t="s">
        <v>33</v>
      </c>
      <c r="N302" s="15"/>
    </row>
    <row r="303" spans="1:14">
      <c r="A303" s="11">
        <v>1983</v>
      </c>
      <c r="B303" s="5" t="s">
        <v>338</v>
      </c>
      <c r="C303" s="16" t="s">
        <v>33</v>
      </c>
      <c r="D303" s="16">
        <v>15</v>
      </c>
      <c r="E303" s="16">
        <f>D303</f>
        <v>15</v>
      </c>
      <c r="F303" s="16"/>
      <c r="G303" s="16" t="s">
        <v>33</v>
      </c>
      <c r="H303" s="16" t="s">
        <v>33</v>
      </c>
      <c r="I303" s="16" t="s">
        <v>33</v>
      </c>
      <c r="J303" s="16" t="s">
        <v>33</v>
      </c>
      <c r="K303" s="16" t="s">
        <v>33</v>
      </c>
      <c r="L303" s="16" t="s">
        <v>33</v>
      </c>
      <c r="M303" s="16" t="s">
        <v>33</v>
      </c>
      <c r="N303" s="15"/>
    </row>
    <row r="304" spans="1:14">
      <c r="A304" s="11">
        <v>1984</v>
      </c>
      <c r="B304" s="5" t="s">
        <v>339</v>
      </c>
      <c r="C304" s="16" t="s">
        <v>33</v>
      </c>
      <c r="D304" s="16">
        <v>3</v>
      </c>
      <c r="E304" s="16">
        <f t="shared" ref="E304:E305" si="13">D304</f>
        <v>3</v>
      </c>
      <c r="F304" s="16"/>
      <c r="G304" s="16" t="s">
        <v>33</v>
      </c>
      <c r="H304" s="16" t="s">
        <v>33</v>
      </c>
      <c r="I304" s="16" t="s">
        <v>33</v>
      </c>
      <c r="J304" s="16" t="s">
        <v>33</v>
      </c>
      <c r="K304" s="16" t="s">
        <v>33</v>
      </c>
      <c r="L304" s="16" t="s">
        <v>33</v>
      </c>
      <c r="M304" s="16" t="s">
        <v>33</v>
      </c>
      <c r="N304" s="15"/>
    </row>
    <row r="305" spans="1:14">
      <c r="A305" s="11">
        <v>1985</v>
      </c>
      <c r="B305" s="5" t="s">
        <v>340</v>
      </c>
      <c r="C305" s="16" t="s">
        <v>33</v>
      </c>
      <c r="D305" s="16">
        <v>1</v>
      </c>
      <c r="E305" s="16">
        <f t="shared" si="13"/>
        <v>1</v>
      </c>
      <c r="F305" s="16"/>
      <c r="G305" s="16" t="s">
        <v>33</v>
      </c>
      <c r="H305" s="16" t="s">
        <v>33</v>
      </c>
      <c r="I305" s="16" t="s">
        <v>33</v>
      </c>
      <c r="J305" s="16" t="s">
        <v>33</v>
      </c>
      <c r="K305" s="16" t="s">
        <v>33</v>
      </c>
      <c r="L305" s="16" t="s">
        <v>33</v>
      </c>
      <c r="M305" s="16" t="s">
        <v>33</v>
      </c>
      <c r="N305" s="15"/>
    </row>
    <row r="306" spans="1:14">
      <c r="A306" s="11">
        <v>1988</v>
      </c>
      <c r="B306" s="5" t="s">
        <v>341</v>
      </c>
      <c r="C306" s="16">
        <v>2</v>
      </c>
      <c r="D306" s="16">
        <v>1</v>
      </c>
      <c r="E306" s="16">
        <f t="shared" si="11"/>
        <v>3</v>
      </c>
      <c r="F306" s="16"/>
      <c r="G306" s="16" t="s">
        <v>33</v>
      </c>
      <c r="H306" s="16" t="s">
        <v>33</v>
      </c>
      <c r="I306" s="16" t="s">
        <v>33</v>
      </c>
      <c r="J306" s="16" t="s">
        <v>33</v>
      </c>
      <c r="K306" s="16" t="s">
        <v>33</v>
      </c>
      <c r="L306" s="16">
        <v>2</v>
      </c>
      <c r="M306" s="16" t="s">
        <v>33</v>
      </c>
      <c r="N306" s="15"/>
    </row>
    <row r="307" spans="1:14">
      <c r="A307" s="11">
        <v>1992</v>
      </c>
      <c r="B307" s="5" t="s">
        <v>342</v>
      </c>
      <c r="C307" s="16">
        <v>1</v>
      </c>
      <c r="D307" s="16">
        <v>46</v>
      </c>
      <c r="E307" s="16">
        <f t="shared" si="11"/>
        <v>47</v>
      </c>
      <c r="F307" s="16"/>
      <c r="G307" s="16" t="s">
        <v>33</v>
      </c>
      <c r="H307" s="16" t="s">
        <v>33</v>
      </c>
      <c r="I307" s="16" t="s">
        <v>33</v>
      </c>
      <c r="J307" s="16" t="s">
        <v>33</v>
      </c>
      <c r="K307" s="16" t="s">
        <v>33</v>
      </c>
      <c r="L307" s="16" t="s">
        <v>33</v>
      </c>
      <c r="M307" s="16">
        <v>1</v>
      </c>
      <c r="N307" s="15"/>
    </row>
    <row r="308" spans="1:14">
      <c r="A308" s="11">
        <v>1994</v>
      </c>
      <c r="B308" s="5" t="s">
        <v>343</v>
      </c>
      <c r="C308" s="16">
        <v>4</v>
      </c>
      <c r="D308" s="16">
        <v>84</v>
      </c>
      <c r="E308" s="16">
        <f t="shared" si="11"/>
        <v>88</v>
      </c>
      <c r="F308" s="16"/>
      <c r="G308" s="16">
        <v>1</v>
      </c>
      <c r="H308" s="16" t="s">
        <v>33</v>
      </c>
      <c r="I308" s="16" t="s">
        <v>33</v>
      </c>
      <c r="J308" s="16">
        <v>2</v>
      </c>
      <c r="K308" s="16" t="s">
        <v>33</v>
      </c>
      <c r="L308" s="16">
        <v>1</v>
      </c>
      <c r="M308" s="16" t="s">
        <v>33</v>
      </c>
      <c r="N308" s="15"/>
    </row>
    <row r="309" spans="1:14">
      <c r="A309" s="11">
        <v>1995</v>
      </c>
      <c r="B309" s="5" t="s">
        <v>344</v>
      </c>
      <c r="C309" s="16" t="s">
        <v>33</v>
      </c>
      <c r="D309" s="16">
        <v>11</v>
      </c>
      <c r="E309" s="16">
        <f t="shared" ref="E309:E310" si="14">D309</f>
        <v>11</v>
      </c>
      <c r="F309" s="16"/>
      <c r="G309" s="16" t="s">
        <v>33</v>
      </c>
      <c r="H309" s="16" t="s">
        <v>33</v>
      </c>
      <c r="I309" s="16" t="s">
        <v>33</v>
      </c>
      <c r="J309" s="16" t="s">
        <v>33</v>
      </c>
      <c r="K309" s="16" t="s">
        <v>33</v>
      </c>
      <c r="L309" s="16" t="s">
        <v>33</v>
      </c>
      <c r="M309" s="16" t="s">
        <v>33</v>
      </c>
      <c r="N309" s="15"/>
    </row>
    <row r="310" spans="1:14">
      <c r="A310" s="11">
        <v>1997</v>
      </c>
      <c r="B310" s="5" t="s">
        <v>345</v>
      </c>
      <c r="C310" s="16" t="s">
        <v>33</v>
      </c>
      <c r="D310" s="16">
        <v>22</v>
      </c>
      <c r="E310" s="16">
        <f t="shared" si="14"/>
        <v>22</v>
      </c>
      <c r="F310" s="16"/>
      <c r="G310" s="16" t="s">
        <v>33</v>
      </c>
      <c r="H310" s="16" t="s">
        <v>33</v>
      </c>
      <c r="I310" s="16" t="s">
        <v>33</v>
      </c>
      <c r="J310" s="16" t="s">
        <v>33</v>
      </c>
      <c r="K310" s="16" t="s">
        <v>33</v>
      </c>
      <c r="L310" s="16" t="s">
        <v>33</v>
      </c>
      <c r="M310" s="16" t="s">
        <v>33</v>
      </c>
      <c r="N310" s="15"/>
    </row>
    <row r="311" spans="1:14">
      <c r="A311" s="11">
        <v>1999</v>
      </c>
      <c r="B311" s="5" t="s">
        <v>346</v>
      </c>
      <c r="C311" s="16">
        <v>1</v>
      </c>
      <c r="D311" s="16">
        <v>3</v>
      </c>
      <c r="E311" s="16">
        <f t="shared" si="11"/>
        <v>4</v>
      </c>
      <c r="F311" s="16"/>
      <c r="G311" s="16" t="s">
        <v>33</v>
      </c>
      <c r="H311" s="16" t="s">
        <v>33</v>
      </c>
      <c r="I311" s="16" t="s">
        <v>33</v>
      </c>
      <c r="J311" s="16" t="s">
        <v>33</v>
      </c>
      <c r="K311" s="16" t="s">
        <v>33</v>
      </c>
      <c r="L311" s="16" t="s">
        <v>33</v>
      </c>
      <c r="M311" s="16">
        <v>1</v>
      </c>
      <c r="N311" s="15"/>
    </row>
    <row r="312" spans="1:14">
      <c r="A312" s="11">
        <v>2001</v>
      </c>
      <c r="B312" s="5" t="s">
        <v>348</v>
      </c>
      <c r="C312" s="16">
        <v>45</v>
      </c>
      <c r="D312" s="16">
        <v>1045</v>
      </c>
      <c r="E312" s="16">
        <f t="shared" si="11"/>
        <v>1090</v>
      </c>
      <c r="F312" s="16"/>
      <c r="G312" s="16">
        <v>4</v>
      </c>
      <c r="H312" s="16">
        <v>9</v>
      </c>
      <c r="I312" s="16">
        <v>2</v>
      </c>
      <c r="J312" s="16">
        <v>13</v>
      </c>
      <c r="K312" s="16">
        <v>2</v>
      </c>
      <c r="L312" s="16">
        <v>7</v>
      </c>
      <c r="M312" s="16">
        <v>8</v>
      </c>
      <c r="N312" s="15"/>
    </row>
    <row r="313" spans="1:14">
      <c r="A313" s="11">
        <v>2002</v>
      </c>
      <c r="B313" s="5" t="s">
        <v>349</v>
      </c>
      <c r="C313" s="16">
        <v>30</v>
      </c>
      <c r="D313" s="16">
        <v>673</v>
      </c>
      <c r="E313" s="16">
        <f t="shared" si="11"/>
        <v>703</v>
      </c>
      <c r="F313" s="16"/>
      <c r="G313" s="16">
        <v>3</v>
      </c>
      <c r="H313" s="16">
        <v>1</v>
      </c>
      <c r="I313" s="16" t="s">
        <v>33</v>
      </c>
      <c r="J313" s="16">
        <v>9</v>
      </c>
      <c r="K313" s="16">
        <v>3</v>
      </c>
      <c r="L313" s="16">
        <v>11</v>
      </c>
      <c r="M313" s="16">
        <v>3</v>
      </c>
      <c r="N313" s="15"/>
    </row>
    <row r="314" spans="1:14">
      <c r="A314" s="11">
        <v>2003</v>
      </c>
      <c r="B314" s="5" t="s">
        <v>350</v>
      </c>
      <c r="C314" s="16">
        <v>540</v>
      </c>
      <c r="D314" s="16">
        <v>19787</v>
      </c>
      <c r="E314" s="16">
        <f t="shared" si="11"/>
        <v>20327</v>
      </c>
      <c r="F314" s="16"/>
      <c r="G314" s="16">
        <v>37</v>
      </c>
      <c r="H314" s="16">
        <v>89</v>
      </c>
      <c r="I314" s="16">
        <v>17</v>
      </c>
      <c r="J314" s="16">
        <v>121</v>
      </c>
      <c r="K314" s="16">
        <v>52</v>
      </c>
      <c r="L314" s="16">
        <v>111</v>
      </c>
      <c r="M314" s="16">
        <v>113</v>
      </c>
      <c r="N314" s="15"/>
    </row>
    <row r="315" spans="1:14">
      <c r="A315" s="11">
        <v>2004</v>
      </c>
      <c r="B315" s="5" t="s">
        <v>351</v>
      </c>
      <c r="C315" s="16">
        <v>253</v>
      </c>
      <c r="D315" s="16">
        <v>11265</v>
      </c>
      <c r="E315" s="16">
        <f t="shared" si="11"/>
        <v>11518</v>
      </c>
      <c r="F315" s="16"/>
      <c r="G315" s="16">
        <v>16</v>
      </c>
      <c r="H315" s="16">
        <v>33</v>
      </c>
      <c r="I315" s="16">
        <v>3</v>
      </c>
      <c r="J315" s="16">
        <v>60</v>
      </c>
      <c r="K315" s="16">
        <v>23</v>
      </c>
      <c r="L315" s="16">
        <v>73</v>
      </c>
      <c r="M315" s="16">
        <v>45</v>
      </c>
      <c r="N315" s="15"/>
    </row>
    <row r="316" spans="1:14">
      <c r="A316" s="11">
        <v>2005</v>
      </c>
      <c r="B316" s="5" t="s">
        <v>352</v>
      </c>
      <c r="C316" s="16">
        <v>113</v>
      </c>
      <c r="D316" s="16">
        <v>4218</v>
      </c>
      <c r="E316" s="16">
        <f t="shared" si="11"/>
        <v>4331</v>
      </c>
      <c r="F316" s="16"/>
      <c r="G316" s="16">
        <v>10</v>
      </c>
      <c r="H316" s="16">
        <v>18</v>
      </c>
      <c r="I316" s="16">
        <v>4</v>
      </c>
      <c r="J316" s="16">
        <v>25</v>
      </c>
      <c r="K316" s="16">
        <v>9</v>
      </c>
      <c r="L316" s="16">
        <v>35</v>
      </c>
      <c r="M316" s="16">
        <v>12</v>
      </c>
      <c r="N316" s="15"/>
    </row>
    <row r="317" spans="1:14">
      <c r="A317" s="11">
        <v>2006</v>
      </c>
      <c r="B317" s="5" t="s">
        <v>353</v>
      </c>
      <c r="C317" s="16">
        <v>151</v>
      </c>
      <c r="D317" s="16">
        <v>8419</v>
      </c>
      <c r="E317" s="16">
        <f t="shared" si="11"/>
        <v>8570</v>
      </c>
      <c r="F317" s="16"/>
      <c r="G317" s="16">
        <v>9</v>
      </c>
      <c r="H317" s="16">
        <v>20</v>
      </c>
      <c r="I317" s="16">
        <v>7</v>
      </c>
      <c r="J317" s="16">
        <v>34</v>
      </c>
      <c r="K317" s="16">
        <v>10</v>
      </c>
      <c r="L317" s="16">
        <v>45</v>
      </c>
      <c r="M317" s="16">
        <v>26</v>
      </c>
      <c r="N317" s="15"/>
    </row>
    <row r="318" spans="1:14">
      <c r="A318" s="11">
        <v>2007</v>
      </c>
      <c r="B318" s="5" t="s">
        <v>354</v>
      </c>
      <c r="C318" s="16">
        <v>54</v>
      </c>
      <c r="D318" s="16">
        <v>2409</v>
      </c>
      <c r="E318" s="16">
        <f t="shared" si="11"/>
        <v>2463</v>
      </c>
      <c r="F318" s="16"/>
      <c r="G318" s="16">
        <v>7</v>
      </c>
      <c r="H318" s="16">
        <v>3</v>
      </c>
      <c r="I318" s="16" t="s">
        <v>33</v>
      </c>
      <c r="J318" s="16">
        <v>16</v>
      </c>
      <c r="K318" s="16">
        <v>3</v>
      </c>
      <c r="L318" s="16">
        <v>15</v>
      </c>
      <c r="M318" s="16">
        <v>10</v>
      </c>
      <c r="N318" s="15"/>
    </row>
    <row r="319" spans="1:14">
      <c r="A319" s="11">
        <v>2008</v>
      </c>
      <c r="B319" s="5" t="s">
        <v>355</v>
      </c>
      <c r="C319" s="16">
        <v>47</v>
      </c>
      <c r="D319" s="16">
        <v>2321</v>
      </c>
      <c r="E319" s="16">
        <f t="shared" si="11"/>
        <v>2368</v>
      </c>
      <c r="F319" s="16"/>
      <c r="G319" s="16">
        <v>7</v>
      </c>
      <c r="H319" s="16">
        <v>3</v>
      </c>
      <c r="I319" s="16" t="s">
        <v>33</v>
      </c>
      <c r="J319" s="16">
        <v>8</v>
      </c>
      <c r="K319" s="16">
        <v>3</v>
      </c>
      <c r="L319" s="16">
        <v>12</v>
      </c>
      <c r="M319" s="16">
        <v>14</v>
      </c>
      <c r="N319" s="15"/>
    </row>
    <row r="320" spans="1:14">
      <c r="A320" s="11">
        <v>2097</v>
      </c>
      <c r="B320" s="5" t="s">
        <v>356</v>
      </c>
      <c r="C320" s="16">
        <v>5</v>
      </c>
      <c r="D320" s="16">
        <v>362</v>
      </c>
      <c r="E320" s="16">
        <f t="shared" si="11"/>
        <v>367</v>
      </c>
      <c r="F320" s="16"/>
      <c r="G320" s="16" t="s">
        <v>33</v>
      </c>
      <c r="H320" s="16" t="s">
        <v>33</v>
      </c>
      <c r="I320" s="16" t="s">
        <v>33</v>
      </c>
      <c r="J320" s="16">
        <v>2</v>
      </c>
      <c r="K320" s="16" t="s">
        <v>33</v>
      </c>
      <c r="L320" s="16">
        <v>2</v>
      </c>
      <c r="M320" s="16">
        <v>1</v>
      </c>
      <c r="N320" s="15"/>
    </row>
    <row r="321" spans="1:14">
      <c r="A321" s="11">
        <v>2098</v>
      </c>
      <c r="B321" s="5" t="s">
        <v>357</v>
      </c>
      <c r="C321" s="16">
        <v>40</v>
      </c>
      <c r="D321" s="16">
        <v>2581</v>
      </c>
      <c r="E321" s="16">
        <f t="shared" si="11"/>
        <v>2621</v>
      </c>
      <c r="F321" s="16"/>
      <c r="G321" s="16">
        <v>2</v>
      </c>
      <c r="H321" s="16">
        <v>5</v>
      </c>
      <c r="I321" s="16">
        <v>1</v>
      </c>
      <c r="J321" s="16">
        <v>7</v>
      </c>
      <c r="K321" s="16">
        <v>6</v>
      </c>
      <c r="L321" s="16">
        <v>8</v>
      </c>
      <c r="M321" s="16">
        <v>11</v>
      </c>
      <c r="N321" s="15"/>
    </row>
    <row r="322" spans="1:14">
      <c r="A322" s="11">
        <v>2099</v>
      </c>
      <c r="B322" s="5" t="s">
        <v>358</v>
      </c>
      <c r="C322" s="16">
        <v>53</v>
      </c>
      <c r="D322" s="16">
        <v>3172</v>
      </c>
      <c r="E322" s="16">
        <f t="shared" si="11"/>
        <v>3225</v>
      </c>
      <c r="F322" s="16"/>
      <c r="G322" s="16">
        <v>3</v>
      </c>
      <c r="H322" s="16">
        <v>7</v>
      </c>
      <c r="I322" s="16">
        <v>3</v>
      </c>
      <c r="J322" s="16">
        <v>15</v>
      </c>
      <c r="K322" s="16">
        <v>2</v>
      </c>
      <c r="L322" s="16">
        <v>11</v>
      </c>
      <c r="M322" s="16">
        <v>12</v>
      </c>
      <c r="N322" s="15"/>
    </row>
    <row r="323" spans="1:14">
      <c r="A323" s="11">
        <v>2101</v>
      </c>
      <c r="B323" s="5" t="s">
        <v>360</v>
      </c>
      <c r="C323" s="16">
        <v>86</v>
      </c>
      <c r="D323" s="16">
        <v>4291</v>
      </c>
      <c r="E323" s="16">
        <f t="shared" si="11"/>
        <v>4377</v>
      </c>
      <c r="F323" s="16"/>
      <c r="G323" s="16">
        <v>8</v>
      </c>
      <c r="H323" s="16">
        <v>10</v>
      </c>
      <c r="I323" s="16" t="s">
        <v>33</v>
      </c>
      <c r="J323" s="16">
        <v>34</v>
      </c>
      <c r="K323" s="16">
        <v>6</v>
      </c>
      <c r="L323" s="16">
        <v>14</v>
      </c>
      <c r="M323" s="16">
        <v>14</v>
      </c>
      <c r="N323" s="15"/>
    </row>
    <row r="324" spans="1:14">
      <c r="A324" s="11">
        <v>2102</v>
      </c>
      <c r="B324" s="5" t="s">
        <v>361</v>
      </c>
      <c r="C324" s="16">
        <v>184</v>
      </c>
      <c r="D324" s="16">
        <v>9342</v>
      </c>
      <c r="E324" s="16">
        <f t="shared" si="11"/>
        <v>9526</v>
      </c>
      <c r="F324" s="16"/>
      <c r="G324" s="16">
        <v>6</v>
      </c>
      <c r="H324" s="16">
        <v>64</v>
      </c>
      <c r="I324" s="16">
        <v>5</v>
      </c>
      <c r="J324" s="16">
        <v>49</v>
      </c>
      <c r="K324" s="16">
        <v>10</v>
      </c>
      <c r="L324" s="16">
        <v>18</v>
      </c>
      <c r="M324" s="16">
        <v>32</v>
      </c>
      <c r="N324" s="15"/>
    </row>
    <row r="325" spans="1:14">
      <c r="A325" s="11">
        <v>2103</v>
      </c>
      <c r="B325" s="5" t="s">
        <v>362</v>
      </c>
      <c r="C325" s="16">
        <v>252</v>
      </c>
      <c r="D325" s="16">
        <v>12773</v>
      </c>
      <c r="E325" s="16">
        <f t="shared" si="11"/>
        <v>13025</v>
      </c>
      <c r="F325" s="16"/>
      <c r="G325" s="16">
        <v>18</v>
      </c>
      <c r="H325" s="16">
        <v>47</v>
      </c>
      <c r="I325" s="16">
        <v>7</v>
      </c>
      <c r="J325" s="16">
        <v>69</v>
      </c>
      <c r="K325" s="16">
        <v>21</v>
      </c>
      <c r="L325" s="16">
        <v>42</v>
      </c>
      <c r="M325" s="16">
        <v>48</v>
      </c>
      <c r="N325" s="15"/>
    </row>
    <row r="326" spans="1:14">
      <c r="A326" s="11">
        <v>2104</v>
      </c>
      <c r="B326" s="5" t="s">
        <v>363</v>
      </c>
      <c r="C326" s="16">
        <v>49</v>
      </c>
      <c r="D326" s="16">
        <v>3384</v>
      </c>
      <c r="E326" s="16">
        <f t="shared" si="11"/>
        <v>3433</v>
      </c>
      <c r="F326" s="16"/>
      <c r="G326" s="16">
        <v>4</v>
      </c>
      <c r="H326" s="16">
        <v>8</v>
      </c>
      <c r="I326" s="16">
        <v>3</v>
      </c>
      <c r="J326" s="16">
        <v>13</v>
      </c>
      <c r="K326" s="16">
        <v>5</v>
      </c>
      <c r="L326" s="16">
        <v>8</v>
      </c>
      <c r="M326" s="16">
        <v>8</v>
      </c>
      <c r="N326" s="15"/>
    </row>
    <row r="327" spans="1:14">
      <c r="A327" s="11">
        <v>2105</v>
      </c>
      <c r="B327" s="5" t="s">
        <v>364</v>
      </c>
      <c r="C327" s="16">
        <v>38</v>
      </c>
      <c r="D327" s="16">
        <v>2288</v>
      </c>
      <c r="E327" s="16">
        <f t="shared" si="11"/>
        <v>2326</v>
      </c>
      <c r="F327" s="16"/>
      <c r="G327" s="16">
        <v>2</v>
      </c>
      <c r="H327" s="16">
        <v>4</v>
      </c>
      <c r="I327" s="16">
        <v>1</v>
      </c>
      <c r="J327" s="16">
        <v>7</v>
      </c>
      <c r="K327" s="16">
        <v>3</v>
      </c>
      <c r="L327" s="16">
        <v>14</v>
      </c>
      <c r="M327" s="16">
        <v>7</v>
      </c>
      <c r="N327" s="15"/>
    </row>
    <row r="328" spans="1:14">
      <c r="A328" s="11">
        <v>2106</v>
      </c>
      <c r="B328" s="5" t="s">
        <v>365</v>
      </c>
      <c r="C328" s="16">
        <v>256</v>
      </c>
      <c r="D328" s="16">
        <v>12506</v>
      </c>
      <c r="E328" s="16">
        <f t="shared" si="11"/>
        <v>12762</v>
      </c>
      <c r="F328" s="16"/>
      <c r="G328" s="16">
        <v>18</v>
      </c>
      <c r="H328" s="16">
        <v>46</v>
      </c>
      <c r="I328" s="16">
        <v>6</v>
      </c>
      <c r="J328" s="16">
        <v>67</v>
      </c>
      <c r="K328" s="16">
        <v>23</v>
      </c>
      <c r="L328" s="16">
        <v>56</v>
      </c>
      <c r="M328" s="16">
        <v>40</v>
      </c>
      <c r="N328" s="15"/>
    </row>
    <row r="329" spans="1:14">
      <c r="A329" s="11">
        <v>2107</v>
      </c>
      <c r="B329" s="5" t="s">
        <v>366</v>
      </c>
      <c r="C329" s="16">
        <v>167</v>
      </c>
      <c r="D329" s="16">
        <v>7786</v>
      </c>
      <c r="E329" s="16">
        <f t="shared" si="11"/>
        <v>7953</v>
      </c>
      <c r="F329" s="16"/>
      <c r="G329" s="16">
        <v>6</v>
      </c>
      <c r="H329" s="16">
        <v>30</v>
      </c>
      <c r="I329" s="16">
        <v>3</v>
      </c>
      <c r="J329" s="16">
        <v>52</v>
      </c>
      <c r="K329" s="16">
        <v>14</v>
      </c>
      <c r="L329" s="16">
        <v>37</v>
      </c>
      <c r="M329" s="16">
        <v>25</v>
      </c>
      <c r="N329" s="15"/>
    </row>
    <row r="330" spans="1:14">
      <c r="A330" s="11">
        <v>2108</v>
      </c>
      <c r="B330" s="5" t="s">
        <v>367</v>
      </c>
      <c r="C330" s="16">
        <v>176</v>
      </c>
      <c r="D330" s="16">
        <v>9859</v>
      </c>
      <c r="E330" s="16">
        <f t="shared" si="11"/>
        <v>10035</v>
      </c>
      <c r="F330" s="16"/>
      <c r="G330" s="16">
        <v>5</v>
      </c>
      <c r="H330" s="16">
        <v>18</v>
      </c>
      <c r="I330" s="16">
        <v>6</v>
      </c>
      <c r="J330" s="16">
        <v>55</v>
      </c>
      <c r="K330" s="16">
        <v>18</v>
      </c>
      <c r="L330" s="16">
        <v>37</v>
      </c>
      <c r="M330" s="16">
        <v>37</v>
      </c>
      <c r="N330" s="15"/>
    </row>
    <row r="331" spans="1:14">
      <c r="A331" s="11">
        <v>2194</v>
      </c>
      <c r="B331" s="5" t="s">
        <v>368</v>
      </c>
      <c r="C331" s="16">
        <v>38</v>
      </c>
      <c r="D331" s="16">
        <v>2361</v>
      </c>
      <c r="E331" s="16">
        <f t="shared" si="11"/>
        <v>2399</v>
      </c>
      <c r="F331" s="16"/>
      <c r="G331" s="16">
        <v>1</v>
      </c>
      <c r="H331" s="16">
        <v>6</v>
      </c>
      <c r="I331" s="16">
        <v>2</v>
      </c>
      <c r="J331" s="16">
        <v>14</v>
      </c>
      <c r="K331" s="16">
        <v>1</v>
      </c>
      <c r="L331" s="16">
        <v>8</v>
      </c>
      <c r="M331" s="16">
        <v>6</v>
      </c>
      <c r="N331" s="15"/>
    </row>
    <row r="332" spans="1:14">
      <c r="A332" s="11">
        <v>2195</v>
      </c>
      <c r="B332" s="5" t="s">
        <v>369</v>
      </c>
      <c r="C332" s="16">
        <v>46</v>
      </c>
      <c r="D332" s="16">
        <v>1756</v>
      </c>
      <c r="E332" s="16">
        <f t="shared" si="11"/>
        <v>1802</v>
      </c>
      <c r="F332" s="16"/>
      <c r="G332" s="16">
        <v>4</v>
      </c>
      <c r="H332" s="16">
        <v>19</v>
      </c>
      <c r="I332" s="16" t="s">
        <v>33</v>
      </c>
      <c r="J332" s="16">
        <v>10</v>
      </c>
      <c r="K332" s="16" t="s">
        <v>33</v>
      </c>
      <c r="L332" s="16">
        <v>7</v>
      </c>
      <c r="M332" s="16">
        <v>6</v>
      </c>
      <c r="N332" s="15"/>
    </row>
    <row r="333" spans="1:14">
      <c r="A333" s="11">
        <v>2196</v>
      </c>
      <c r="B333" s="5" t="s">
        <v>370</v>
      </c>
      <c r="C333" s="16">
        <v>248</v>
      </c>
      <c r="D333" s="16">
        <v>11299</v>
      </c>
      <c r="E333" s="16">
        <f t="shared" si="11"/>
        <v>11547</v>
      </c>
      <c r="F333" s="16"/>
      <c r="G333" s="16">
        <v>25</v>
      </c>
      <c r="H333" s="16">
        <v>61</v>
      </c>
      <c r="I333" s="16">
        <v>7</v>
      </c>
      <c r="J333" s="16">
        <v>60</v>
      </c>
      <c r="K333" s="16">
        <v>20</v>
      </c>
      <c r="L333" s="16">
        <v>36</v>
      </c>
      <c r="M333" s="16">
        <v>39</v>
      </c>
      <c r="N333" s="15"/>
    </row>
    <row r="334" spans="1:14">
      <c r="A334" s="11">
        <v>2197</v>
      </c>
      <c r="B334" s="5" t="s">
        <v>371</v>
      </c>
      <c r="C334" s="16">
        <v>94</v>
      </c>
      <c r="D334" s="16">
        <v>6500</v>
      </c>
      <c r="E334" s="16">
        <f t="shared" si="11"/>
        <v>6594</v>
      </c>
      <c r="F334" s="16"/>
      <c r="G334" s="16">
        <v>6</v>
      </c>
      <c r="H334" s="16">
        <v>12</v>
      </c>
      <c r="I334" s="16">
        <v>3</v>
      </c>
      <c r="J334" s="16">
        <v>34</v>
      </c>
      <c r="K334" s="16">
        <v>5</v>
      </c>
      <c r="L334" s="16">
        <v>12</v>
      </c>
      <c r="M334" s="16">
        <v>22</v>
      </c>
      <c r="N334" s="15"/>
    </row>
    <row r="335" spans="1:14">
      <c r="A335" s="11">
        <v>2198</v>
      </c>
      <c r="B335" s="5" t="s">
        <v>372</v>
      </c>
      <c r="C335" s="16">
        <v>197</v>
      </c>
      <c r="D335" s="16">
        <v>14154</v>
      </c>
      <c r="E335" s="16">
        <f t="shared" si="11"/>
        <v>14351</v>
      </c>
      <c r="F335" s="16"/>
      <c r="G335" s="16">
        <v>11</v>
      </c>
      <c r="H335" s="16">
        <v>59</v>
      </c>
      <c r="I335" s="16">
        <v>6</v>
      </c>
      <c r="J335" s="16">
        <v>56</v>
      </c>
      <c r="K335" s="16">
        <v>12</v>
      </c>
      <c r="L335" s="16">
        <v>35</v>
      </c>
      <c r="M335" s="16">
        <v>18</v>
      </c>
      <c r="N335" s="15"/>
    </row>
    <row r="336" spans="1:14">
      <c r="A336" s="11">
        <v>9199</v>
      </c>
      <c r="B336" s="5" t="s">
        <v>373</v>
      </c>
      <c r="C336" s="16">
        <v>44</v>
      </c>
      <c r="D336" s="16">
        <v>2030</v>
      </c>
      <c r="E336" s="16">
        <f t="shared" si="11"/>
        <v>2074</v>
      </c>
      <c r="F336" s="16"/>
      <c r="G336" s="16">
        <v>3</v>
      </c>
      <c r="H336" s="16">
        <v>7</v>
      </c>
      <c r="I336" s="16">
        <v>3</v>
      </c>
      <c r="J336" s="16">
        <v>10</v>
      </c>
      <c r="K336" s="16">
        <v>8</v>
      </c>
      <c r="L336" s="16">
        <v>5</v>
      </c>
      <c r="M336" s="16">
        <v>8</v>
      </c>
      <c r="N336" s="15"/>
    </row>
    <row r="337" spans="1:14">
      <c r="A337" s="11">
        <v>2201</v>
      </c>
      <c r="B337" s="5" t="s">
        <v>375</v>
      </c>
      <c r="C337" s="16" t="s">
        <v>33</v>
      </c>
      <c r="D337" s="16">
        <v>7</v>
      </c>
      <c r="E337" s="16">
        <f t="shared" ref="E337" si="15">D337</f>
        <v>7</v>
      </c>
      <c r="F337" s="16"/>
      <c r="G337" s="16" t="s">
        <v>33</v>
      </c>
      <c r="H337" s="16" t="s">
        <v>33</v>
      </c>
      <c r="I337" s="16" t="s">
        <v>33</v>
      </c>
      <c r="J337" s="16" t="s">
        <v>33</v>
      </c>
      <c r="K337" s="16" t="s">
        <v>33</v>
      </c>
      <c r="L337" s="16" t="s">
        <v>33</v>
      </c>
      <c r="M337" s="16" t="s">
        <v>33</v>
      </c>
      <c r="N337" s="15"/>
    </row>
    <row r="338" spans="1:14">
      <c r="A338" s="11">
        <v>2296</v>
      </c>
      <c r="B338" s="5" t="s">
        <v>376</v>
      </c>
      <c r="C338" s="16">
        <v>1</v>
      </c>
      <c r="D338" s="16">
        <v>30</v>
      </c>
      <c r="E338" s="16">
        <f t="shared" ref="E338:E339" si="16">C338+D338</f>
        <v>31</v>
      </c>
      <c r="F338" s="16"/>
      <c r="G338" s="16" t="s">
        <v>33</v>
      </c>
      <c r="H338" s="16" t="s">
        <v>33</v>
      </c>
      <c r="I338" s="16" t="s">
        <v>33</v>
      </c>
      <c r="J338" s="16" t="s">
        <v>33</v>
      </c>
      <c r="K338" s="16" t="s">
        <v>33</v>
      </c>
      <c r="L338" s="16" t="s">
        <v>33</v>
      </c>
      <c r="M338" s="16">
        <v>1</v>
      </c>
      <c r="N338" s="15"/>
    </row>
    <row r="339" spans="1:14">
      <c r="A339" s="11">
        <v>2297</v>
      </c>
      <c r="B339" s="5" t="s">
        <v>377</v>
      </c>
      <c r="C339" s="16">
        <v>3</v>
      </c>
      <c r="D339" s="16">
        <v>495</v>
      </c>
      <c r="E339" s="16">
        <f t="shared" si="16"/>
        <v>498</v>
      </c>
      <c r="F339" s="16"/>
      <c r="G339" s="16" t="s">
        <v>33</v>
      </c>
      <c r="H339" s="16" t="s">
        <v>33</v>
      </c>
      <c r="I339" s="16" t="s">
        <v>33</v>
      </c>
      <c r="J339" s="16">
        <v>1</v>
      </c>
      <c r="K339" s="16" t="s">
        <v>33</v>
      </c>
      <c r="L339" s="16" t="s">
        <v>33</v>
      </c>
      <c r="M339" s="16">
        <v>2</v>
      </c>
      <c r="N339" s="15"/>
    </row>
    <row r="340" spans="1:14">
      <c r="A340" s="10"/>
      <c r="B340" s="8"/>
      <c r="C340" s="8"/>
      <c r="D340" s="8"/>
      <c r="E340" s="8"/>
      <c r="F340" s="17"/>
      <c r="G340" s="17"/>
      <c r="H340" s="17"/>
      <c r="I340" s="17"/>
      <c r="J340" s="17"/>
      <c r="K340" s="17"/>
      <c r="L340" s="17"/>
      <c r="M340" s="17"/>
      <c r="N340" s="15"/>
    </row>
    <row r="341" spans="1:14">
      <c r="A341" s="5" t="s">
        <v>494</v>
      </c>
      <c r="F341" s="15"/>
      <c r="G341" s="15"/>
      <c r="H341" s="15"/>
      <c r="I341" s="15"/>
      <c r="J341" s="15"/>
      <c r="K341" s="15"/>
      <c r="L341" s="15"/>
      <c r="M341" s="15"/>
      <c r="N341" s="15"/>
    </row>
    <row r="342" spans="1:14">
      <c r="F342" s="15"/>
      <c r="G342" s="15"/>
      <c r="H342" s="15"/>
      <c r="I342" s="15"/>
      <c r="J342" s="15"/>
      <c r="K342" s="15"/>
      <c r="L342" s="15"/>
      <c r="M342" s="15"/>
      <c r="N342" s="15"/>
    </row>
    <row r="343" spans="1:14">
      <c r="F343" s="15"/>
      <c r="G343" s="15"/>
      <c r="H343" s="15"/>
      <c r="I343" s="15"/>
      <c r="J343" s="15"/>
      <c r="K343" s="15"/>
      <c r="L343" s="15"/>
      <c r="M343" s="15"/>
      <c r="N343" s="15"/>
    </row>
    <row r="344" spans="1:14">
      <c r="F344" s="15"/>
      <c r="G344" s="15"/>
      <c r="H344" s="15"/>
      <c r="I344" s="15"/>
      <c r="J344" s="15"/>
      <c r="K344" s="15"/>
      <c r="L344" s="15"/>
      <c r="M344" s="15"/>
      <c r="N344" s="15"/>
    </row>
  </sheetData>
  <mergeCells count="11">
    <mergeCell ref="C10:E11"/>
    <mergeCell ref="B10:B12"/>
    <mergeCell ref="A10:A12"/>
    <mergeCell ref="G10:M10"/>
    <mergeCell ref="G11:G12"/>
    <mergeCell ref="H11:H12"/>
    <mergeCell ref="I11:I12"/>
    <mergeCell ref="J11:J12"/>
    <mergeCell ref="K11:K12"/>
    <mergeCell ref="L11:L12"/>
    <mergeCell ref="M11:M12"/>
  </mergeCells>
  <hyperlinks>
    <hyperlink ref="C1" location="Indice!A1" display="Volver al índice"/>
  </hyperlinks>
  <pageMargins left="0.75" right="0.75" top="1" bottom="1" header="0.5" footer="0.5"/>
  <ignoredErrors>
    <ignoredError sqref="E23:E31 E42:E44 E255:E259 E283:E288 E337" formula="1"/>
    <ignoredError sqref="A248:A259" numberStoredAsText="1"/>
  </ignoredErrors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K340"/>
  <sheetViews>
    <sheetView workbookViewId="0">
      <selection activeCell="E1" sqref="E1"/>
    </sheetView>
  </sheetViews>
  <sheetFormatPr baseColWidth="10" defaultRowHeight="15"/>
  <cols>
    <col min="1" max="1" width="15.42578125" style="5" customWidth="1"/>
    <col min="2" max="2" width="42.5703125" style="5" bestFit="1" customWidth="1"/>
    <col min="3" max="4" width="8.42578125" style="5" bestFit="1" customWidth="1"/>
    <col min="5" max="5" width="10.140625" style="5" bestFit="1" customWidth="1"/>
    <col min="6" max="6" width="1.140625" style="5" customWidth="1"/>
    <col min="7" max="8" width="7.28515625" style="5" customWidth="1"/>
    <col min="9" max="9" width="1.140625" style="5" customWidth="1"/>
    <col min="10" max="11" width="7.28515625" style="5" customWidth="1"/>
    <col min="12" max="12" width="1.140625" style="5" customWidth="1"/>
    <col min="13" max="14" width="7.28515625" style="5" customWidth="1"/>
    <col min="15" max="15" width="1.140625" style="5" customWidth="1"/>
    <col min="16" max="16" width="8.42578125" style="5" customWidth="1"/>
    <col min="17" max="17" width="7.28515625" style="5" customWidth="1"/>
    <col min="18" max="18" width="1.140625" style="5" customWidth="1"/>
    <col min="19" max="20" width="7.28515625" style="5" customWidth="1"/>
    <col min="21" max="21" width="1.140625" style="5" customWidth="1"/>
    <col min="22" max="23" width="7.28515625" style="5" customWidth="1"/>
    <col min="24" max="24" width="1.140625" style="5" customWidth="1"/>
    <col min="25" max="26" width="7.28515625" style="5" customWidth="1"/>
    <col min="27" max="27" width="1.140625" style="5" customWidth="1"/>
    <col min="28" max="29" width="8.28515625" style="5" customWidth="1"/>
    <col min="30" max="30" width="1.140625" style="5" customWidth="1"/>
    <col min="31" max="37" width="7.28515625" style="5" customWidth="1"/>
  </cols>
  <sheetData>
    <row r="1" spans="1:37">
      <c r="C1" s="6" t="s">
        <v>14</v>
      </c>
    </row>
    <row r="7" spans="1:37">
      <c r="A7" s="5" t="s">
        <v>6</v>
      </c>
    </row>
    <row r="8" spans="1:37">
      <c r="A8" s="5" t="s">
        <v>493</v>
      </c>
    </row>
    <row r="9" spans="1:37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</row>
    <row r="10" spans="1:37">
      <c r="A10" s="33" t="s">
        <v>16</v>
      </c>
      <c r="B10" s="38" t="s">
        <v>17</v>
      </c>
      <c r="C10" s="37" t="s">
        <v>408</v>
      </c>
      <c r="D10" s="37"/>
      <c r="E10" s="37"/>
      <c r="F10" s="10"/>
      <c r="G10" s="37" t="s">
        <v>409</v>
      </c>
      <c r="H10" s="37"/>
      <c r="I10" s="10"/>
      <c r="J10" s="35" t="s">
        <v>410</v>
      </c>
      <c r="K10" s="35"/>
      <c r="L10" s="10"/>
      <c r="M10" s="35" t="s">
        <v>411</v>
      </c>
      <c r="N10" s="35"/>
      <c r="O10" s="10"/>
      <c r="P10" s="35" t="s">
        <v>412</v>
      </c>
      <c r="Q10" s="35"/>
      <c r="R10" s="10"/>
      <c r="S10" s="35" t="s">
        <v>413</v>
      </c>
      <c r="T10" s="35"/>
      <c r="U10" s="10"/>
      <c r="V10" s="35" t="s">
        <v>414</v>
      </c>
      <c r="W10" s="35"/>
      <c r="X10" s="10"/>
      <c r="Y10" s="35" t="s">
        <v>415</v>
      </c>
      <c r="Z10" s="35"/>
      <c r="AA10" s="10"/>
      <c r="AB10" s="35" t="s">
        <v>416</v>
      </c>
      <c r="AC10" s="35"/>
      <c r="AD10" s="10"/>
      <c r="AE10" s="35" t="s">
        <v>417</v>
      </c>
      <c r="AF10" s="35"/>
      <c r="AG10" s="35"/>
      <c r="AH10" s="35"/>
      <c r="AI10" s="35"/>
      <c r="AJ10" s="35"/>
      <c r="AK10" s="35"/>
    </row>
    <row r="11" spans="1:37">
      <c r="A11" s="34"/>
      <c r="B11" s="34"/>
      <c r="C11" s="10" t="s">
        <v>406</v>
      </c>
      <c r="D11" s="10" t="s">
        <v>407</v>
      </c>
      <c r="E11" s="10" t="s">
        <v>21</v>
      </c>
      <c r="F11" s="23"/>
      <c r="G11" s="22" t="s">
        <v>406</v>
      </c>
      <c r="H11" s="22" t="s">
        <v>407</v>
      </c>
      <c r="I11" s="23"/>
      <c r="J11" s="22" t="s">
        <v>406</v>
      </c>
      <c r="K11" s="22" t="s">
        <v>407</v>
      </c>
      <c r="L11" s="23"/>
      <c r="M11" s="22" t="s">
        <v>406</v>
      </c>
      <c r="N11" s="22" t="s">
        <v>407</v>
      </c>
      <c r="O11" s="23"/>
      <c r="P11" s="22" t="s">
        <v>406</v>
      </c>
      <c r="Q11" s="22" t="s">
        <v>407</v>
      </c>
      <c r="R11" s="22"/>
      <c r="S11" s="22" t="s">
        <v>406</v>
      </c>
      <c r="T11" s="22" t="s">
        <v>407</v>
      </c>
      <c r="U11" s="22"/>
      <c r="V11" s="22" t="s">
        <v>406</v>
      </c>
      <c r="W11" s="22" t="s">
        <v>407</v>
      </c>
      <c r="X11" s="22"/>
      <c r="Y11" s="22" t="s">
        <v>406</v>
      </c>
      <c r="Z11" s="22" t="s">
        <v>407</v>
      </c>
      <c r="AA11" s="22"/>
      <c r="AB11" s="22" t="s">
        <v>406</v>
      </c>
      <c r="AC11" s="22" t="s">
        <v>407</v>
      </c>
      <c r="AD11" s="23"/>
      <c r="AE11" s="22">
        <v>5</v>
      </c>
      <c r="AF11" s="22" t="s">
        <v>418</v>
      </c>
      <c r="AG11" s="22" t="s">
        <v>419</v>
      </c>
      <c r="AH11" s="22" t="s">
        <v>420</v>
      </c>
      <c r="AI11" s="22" t="s">
        <v>421</v>
      </c>
      <c r="AJ11" s="22" t="s">
        <v>422</v>
      </c>
      <c r="AK11" s="22" t="s">
        <v>423</v>
      </c>
    </row>
    <row r="12" spans="1:37">
      <c r="A12" s="11"/>
    </row>
    <row r="13" spans="1:37">
      <c r="A13" s="11" t="s">
        <v>24</v>
      </c>
      <c r="C13" s="15">
        <f>SUM(C15:C338)</f>
        <v>302854</v>
      </c>
      <c r="D13" s="15">
        <f>SUM(D15:D338)</f>
        <v>860915</v>
      </c>
      <c r="E13" s="15">
        <f>SUM(E15:E338)</f>
        <v>1163769</v>
      </c>
      <c r="F13" s="15"/>
      <c r="G13" s="15">
        <f>SUM(G15:G338)</f>
        <v>21541</v>
      </c>
      <c r="H13" s="15">
        <f>SUM(H15:H338)</f>
        <v>78485</v>
      </c>
      <c r="I13" s="15"/>
      <c r="J13" s="15">
        <f>SUM(J15:J338)</f>
        <v>13239</v>
      </c>
      <c r="K13" s="15">
        <f>SUM(K15:K338)</f>
        <v>3799</v>
      </c>
      <c r="L13" s="15"/>
      <c r="M13" s="15">
        <f>SUM(M15:M338)</f>
        <v>95766</v>
      </c>
      <c r="N13" s="15">
        <f>SUM(N15:N338)</f>
        <v>4108</v>
      </c>
      <c r="O13" s="15"/>
      <c r="P13" s="15">
        <f>SUM(P15:P338)</f>
        <v>117735</v>
      </c>
      <c r="Q13" s="15">
        <f>SUM(Q15:Q338)</f>
        <v>12025</v>
      </c>
      <c r="R13" s="15"/>
      <c r="S13" s="15">
        <f>SUM(S15:S338)</f>
        <v>83328</v>
      </c>
      <c r="T13" s="15">
        <f>SUM(T15:T338)</f>
        <v>3832</v>
      </c>
      <c r="U13" s="15"/>
      <c r="V13" s="15">
        <f>SUM(V15:V338)</f>
        <v>34407</v>
      </c>
      <c r="W13" s="15">
        <f>SUM(W15:W338)</f>
        <v>8193</v>
      </c>
      <c r="X13" s="15"/>
      <c r="Y13" s="15">
        <f>SUM(Y15:Y338)</f>
        <v>37368</v>
      </c>
      <c r="Z13" s="15">
        <f>SUM(Z15:Z338)</f>
        <v>81790</v>
      </c>
      <c r="AA13" s="15"/>
      <c r="AB13" s="15">
        <f>SUM(AB15:AB338)</f>
        <v>17205</v>
      </c>
      <c r="AC13" s="15">
        <f>SUM(AC15:AC338)</f>
        <v>680708</v>
      </c>
      <c r="AD13" s="15"/>
      <c r="AE13" s="26">
        <f>J13/(J13+K13)*100</f>
        <v>77.702782016668621</v>
      </c>
      <c r="AF13" s="26">
        <f>M13/(M13+N13)*100</f>
        <v>95.886817389911286</v>
      </c>
      <c r="AG13" s="26">
        <f>P13/(P13+Q13)*100</f>
        <v>90.7328914919852</v>
      </c>
      <c r="AH13" s="26">
        <f>S13/(S13+T13)*100</f>
        <v>95.603487838458008</v>
      </c>
      <c r="AI13" s="26">
        <f>V13/(V13+W13)*100</f>
        <v>80.767605633802816</v>
      </c>
      <c r="AJ13" s="26">
        <f>(J13+M13+P13)/(J13+K13+M13+N13+P13+Q13)*100</f>
        <v>91.919634170072001</v>
      </c>
      <c r="AK13" s="26">
        <f>Y13/(Y13+Z13)*100</f>
        <v>31.360042968159924</v>
      </c>
    </row>
    <row r="14" spans="1:37">
      <c r="A14" s="11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26"/>
      <c r="AF14" s="26"/>
      <c r="AG14" s="26"/>
      <c r="AH14" s="26"/>
      <c r="AI14" s="26"/>
      <c r="AJ14" s="26"/>
      <c r="AK14" s="26"/>
    </row>
    <row r="15" spans="1:37">
      <c r="A15" s="11">
        <v>101</v>
      </c>
      <c r="B15" s="5" t="s">
        <v>26</v>
      </c>
      <c r="C15" s="15">
        <v>4509</v>
      </c>
      <c r="D15" s="15">
        <v>14393</v>
      </c>
      <c r="E15" s="15">
        <f>C15+D15</f>
        <v>18902</v>
      </c>
      <c r="F15" s="15"/>
      <c r="G15" s="15">
        <v>311</v>
      </c>
      <c r="H15" s="15">
        <v>1189</v>
      </c>
      <c r="I15" s="15"/>
      <c r="J15" s="15">
        <v>189</v>
      </c>
      <c r="K15" s="15">
        <v>40</v>
      </c>
      <c r="L15" s="15"/>
      <c r="M15" s="15">
        <v>1437</v>
      </c>
      <c r="N15" s="15">
        <v>57</v>
      </c>
      <c r="O15" s="15"/>
      <c r="P15" s="15">
        <v>1804</v>
      </c>
      <c r="Q15" s="15">
        <v>150</v>
      </c>
      <c r="R15" s="15"/>
      <c r="S15" s="15">
        <v>1270</v>
      </c>
      <c r="T15" s="15">
        <v>43</v>
      </c>
      <c r="U15" s="15"/>
      <c r="V15" s="15">
        <v>534</v>
      </c>
      <c r="W15" s="15">
        <v>107</v>
      </c>
      <c r="X15" s="15"/>
      <c r="Y15" s="15">
        <v>526</v>
      </c>
      <c r="Z15" s="15">
        <v>1417</v>
      </c>
      <c r="AA15" s="15"/>
      <c r="AB15" s="15">
        <v>242</v>
      </c>
      <c r="AC15" s="15">
        <v>11540</v>
      </c>
      <c r="AD15" s="15"/>
      <c r="AE15" s="26">
        <f>J15/(J15+K15)*100</f>
        <v>82.532751091703062</v>
      </c>
      <c r="AF15" s="26">
        <f>M15/(M15+N15)*100</f>
        <v>96.184738955823292</v>
      </c>
      <c r="AG15" s="26">
        <f>P15/(P15+Q15)*100</f>
        <v>92.323439099283519</v>
      </c>
      <c r="AH15" s="26">
        <f>S15/(S15+T15)*100</f>
        <v>96.725057121096725</v>
      </c>
      <c r="AI15" s="26">
        <f>V15/(V15+W15)*100</f>
        <v>83.307332293291736</v>
      </c>
      <c r="AJ15" s="26">
        <f>(J15+M15+P15)/(J15+K15+M15+N15+P15+Q15)*100</f>
        <v>93.282567310307314</v>
      </c>
      <c r="AK15" s="26">
        <f>Y15/(Y15+Z15)*100</f>
        <v>27.071538857436956</v>
      </c>
    </row>
    <row r="16" spans="1:37">
      <c r="A16" s="11">
        <v>102</v>
      </c>
      <c r="B16" s="5" t="s">
        <v>27</v>
      </c>
      <c r="C16" s="15">
        <v>1535</v>
      </c>
      <c r="D16" s="15">
        <v>4597</v>
      </c>
      <c r="E16" s="15">
        <f t="shared" ref="E16:E79" si="0">C16+D16</f>
        <v>6132</v>
      </c>
      <c r="F16" s="15"/>
      <c r="G16" s="15">
        <v>85</v>
      </c>
      <c r="H16" s="15">
        <v>424</v>
      </c>
      <c r="I16" s="15"/>
      <c r="J16" s="15">
        <v>68</v>
      </c>
      <c r="K16" s="15">
        <v>16</v>
      </c>
      <c r="L16" s="15"/>
      <c r="M16" s="15">
        <v>509</v>
      </c>
      <c r="N16" s="15">
        <v>12</v>
      </c>
      <c r="O16" s="15"/>
      <c r="P16" s="15">
        <v>623</v>
      </c>
      <c r="Q16" s="15">
        <v>59</v>
      </c>
      <c r="R16" s="15"/>
      <c r="S16" s="15">
        <v>433</v>
      </c>
      <c r="T16" s="15">
        <v>13</v>
      </c>
      <c r="U16" s="15"/>
      <c r="V16" s="15">
        <v>190</v>
      </c>
      <c r="W16" s="15">
        <v>46</v>
      </c>
      <c r="X16" s="15"/>
      <c r="Y16" s="15">
        <v>172</v>
      </c>
      <c r="Z16" s="15">
        <v>470</v>
      </c>
      <c r="AA16" s="15"/>
      <c r="AB16" s="15">
        <v>78</v>
      </c>
      <c r="AC16" s="15">
        <v>3616</v>
      </c>
      <c r="AD16" s="15"/>
      <c r="AE16" s="26">
        <f t="shared" ref="AE16:AE79" si="1">J16/(J16+K16)*100</f>
        <v>80.952380952380949</v>
      </c>
      <c r="AF16" s="26">
        <f t="shared" ref="AF16:AF79" si="2">M16/(M16+N16)*100</f>
        <v>97.696737044145877</v>
      </c>
      <c r="AG16" s="26">
        <f t="shared" ref="AG16:AG79" si="3">P16/(P16+Q16)*100</f>
        <v>91.348973607038118</v>
      </c>
      <c r="AH16" s="26">
        <f t="shared" ref="AH16:AH79" si="4">S16/(S16+T16)*100</f>
        <v>97.085201793721978</v>
      </c>
      <c r="AI16" s="26">
        <f t="shared" ref="AI16:AI79" si="5">V16/(V16+W16)*100</f>
        <v>80.508474576271183</v>
      </c>
      <c r="AJ16" s="26">
        <f t="shared" ref="AJ16:AJ79" si="6">(J16+M16+P16)/(J16+K16+M16+N16+P16+Q16)*100</f>
        <v>93.240093240093231</v>
      </c>
      <c r="AK16" s="26">
        <f t="shared" ref="AK16:AK79" si="7">Y16/(Y16+Z16)*100</f>
        <v>26.791277258566975</v>
      </c>
    </row>
    <row r="17" spans="1:37">
      <c r="A17" s="11">
        <v>196</v>
      </c>
      <c r="B17" s="5" t="s">
        <v>28</v>
      </c>
      <c r="C17" s="15">
        <v>976</v>
      </c>
      <c r="D17" s="15">
        <v>2650</v>
      </c>
      <c r="E17" s="15">
        <f t="shared" si="0"/>
        <v>3626</v>
      </c>
      <c r="F17" s="15"/>
      <c r="G17" s="15">
        <v>43</v>
      </c>
      <c r="H17" s="15">
        <v>272</v>
      </c>
      <c r="I17" s="15"/>
      <c r="J17" s="15">
        <v>50</v>
      </c>
      <c r="K17" s="15">
        <v>12</v>
      </c>
      <c r="L17" s="15"/>
      <c r="M17" s="15">
        <v>358</v>
      </c>
      <c r="N17" s="15">
        <v>12</v>
      </c>
      <c r="O17" s="15"/>
      <c r="P17" s="15">
        <v>395</v>
      </c>
      <c r="Q17" s="15">
        <v>33</v>
      </c>
      <c r="R17" s="15"/>
      <c r="S17" s="15">
        <v>295</v>
      </c>
      <c r="T17" s="15">
        <v>11</v>
      </c>
      <c r="U17" s="15"/>
      <c r="V17" s="15">
        <v>100</v>
      </c>
      <c r="W17" s="15">
        <v>22</v>
      </c>
      <c r="X17" s="15"/>
      <c r="Y17" s="15">
        <v>105</v>
      </c>
      <c r="Z17" s="15">
        <v>270</v>
      </c>
      <c r="AA17" s="15"/>
      <c r="AB17" s="15">
        <v>25</v>
      </c>
      <c r="AC17" s="15">
        <v>2051</v>
      </c>
      <c r="AD17" s="15"/>
      <c r="AE17" s="26">
        <f t="shared" si="1"/>
        <v>80.645161290322577</v>
      </c>
      <c r="AF17" s="26">
        <f t="shared" si="2"/>
        <v>96.756756756756758</v>
      </c>
      <c r="AG17" s="26">
        <f t="shared" si="3"/>
        <v>92.289719626168221</v>
      </c>
      <c r="AH17" s="26">
        <f t="shared" si="4"/>
        <v>96.40522875816994</v>
      </c>
      <c r="AI17" s="26">
        <f t="shared" si="5"/>
        <v>81.967213114754102</v>
      </c>
      <c r="AJ17" s="26">
        <f t="shared" si="6"/>
        <v>93.372093023255815</v>
      </c>
      <c r="AK17" s="26">
        <f t="shared" si="7"/>
        <v>28.000000000000004</v>
      </c>
    </row>
    <row r="18" spans="1:37">
      <c r="A18" s="11">
        <v>199</v>
      </c>
      <c r="B18" s="5" t="s">
        <v>29</v>
      </c>
      <c r="C18" s="15">
        <v>2527</v>
      </c>
      <c r="D18" s="15">
        <v>6894</v>
      </c>
      <c r="E18" s="15">
        <f t="shared" si="0"/>
        <v>9421</v>
      </c>
      <c r="F18" s="15"/>
      <c r="G18" s="15">
        <v>192</v>
      </c>
      <c r="H18" s="15">
        <v>740</v>
      </c>
      <c r="I18" s="15"/>
      <c r="J18" s="15">
        <v>109</v>
      </c>
      <c r="K18" s="15">
        <v>30</v>
      </c>
      <c r="L18" s="15"/>
      <c r="M18" s="15">
        <v>901</v>
      </c>
      <c r="N18" s="15">
        <v>35</v>
      </c>
      <c r="O18" s="15"/>
      <c r="P18" s="15">
        <v>966</v>
      </c>
      <c r="Q18" s="15">
        <v>127</v>
      </c>
      <c r="R18" s="15"/>
      <c r="S18" s="15">
        <v>706</v>
      </c>
      <c r="T18" s="15">
        <v>36</v>
      </c>
      <c r="U18" s="15"/>
      <c r="V18" s="15">
        <v>260</v>
      </c>
      <c r="W18" s="15">
        <v>91</v>
      </c>
      <c r="X18" s="15"/>
      <c r="Y18" s="15">
        <v>260</v>
      </c>
      <c r="Z18" s="15">
        <v>774</v>
      </c>
      <c r="AA18" s="15"/>
      <c r="AB18" s="15">
        <v>99</v>
      </c>
      <c r="AC18" s="15">
        <v>5188</v>
      </c>
      <c r="AD18" s="15"/>
      <c r="AE18" s="26">
        <f t="shared" si="1"/>
        <v>78.417266187050359</v>
      </c>
      <c r="AF18" s="26">
        <f t="shared" si="2"/>
        <v>96.260683760683762</v>
      </c>
      <c r="AG18" s="26">
        <f t="shared" si="3"/>
        <v>88.380603842634955</v>
      </c>
      <c r="AH18" s="26">
        <f t="shared" si="4"/>
        <v>95.148247978436657</v>
      </c>
      <c r="AI18" s="26">
        <f t="shared" si="5"/>
        <v>74.074074074074076</v>
      </c>
      <c r="AJ18" s="26">
        <f t="shared" si="6"/>
        <v>91.14391143911439</v>
      </c>
      <c r="AK18" s="26">
        <f t="shared" si="7"/>
        <v>25.145067698259187</v>
      </c>
    </row>
    <row r="19" spans="1:37">
      <c r="A19" s="11">
        <v>202</v>
      </c>
      <c r="B19" s="5" t="s">
        <v>31</v>
      </c>
      <c r="C19" s="15">
        <v>3</v>
      </c>
      <c r="D19" s="15">
        <v>2</v>
      </c>
      <c r="E19" s="15">
        <f t="shared" si="0"/>
        <v>5</v>
      </c>
      <c r="F19" s="15"/>
      <c r="G19" s="15" t="s">
        <v>33</v>
      </c>
      <c r="H19" s="15" t="s">
        <v>33</v>
      </c>
      <c r="I19" s="15"/>
      <c r="J19" s="15" t="s">
        <v>33</v>
      </c>
      <c r="K19" s="15" t="s">
        <v>33</v>
      </c>
      <c r="L19" s="15"/>
      <c r="M19" s="15">
        <v>1</v>
      </c>
      <c r="N19" s="15" t="s">
        <v>33</v>
      </c>
      <c r="O19" s="15"/>
      <c r="P19" s="15">
        <v>2</v>
      </c>
      <c r="Q19" s="15" t="s">
        <v>33</v>
      </c>
      <c r="R19" s="15"/>
      <c r="S19" s="15">
        <v>1</v>
      </c>
      <c r="T19" s="15" t="s">
        <v>33</v>
      </c>
      <c r="U19" s="15"/>
      <c r="V19" s="15">
        <v>1</v>
      </c>
      <c r="W19" s="15" t="s">
        <v>33</v>
      </c>
      <c r="X19" s="15"/>
      <c r="Y19" s="15" t="s">
        <v>33</v>
      </c>
      <c r="Z19" s="15" t="s">
        <v>33</v>
      </c>
      <c r="AA19" s="15"/>
      <c r="AB19" s="15" t="s">
        <v>33</v>
      </c>
      <c r="AC19" s="15">
        <v>2</v>
      </c>
      <c r="AD19" s="15"/>
      <c r="AE19" s="26" t="s">
        <v>33</v>
      </c>
      <c r="AF19" s="26">
        <v>100</v>
      </c>
      <c r="AG19" s="26">
        <v>100</v>
      </c>
      <c r="AH19" s="26">
        <v>100</v>
      </c>
      <c r="AI19" s="26">
        <v>100</v>
      </c>
      <c r="AJ19" s="26">
        <v>100</v>
      </c>
      <c r="AK19" s="26" t="s">
        <v>33</v>
      </c>
    </row>
    <row r="20" spans="1:37">
      <c r="A20" s="11">
        <v>203</v>
      </c>
      <c r="B20" s="5" t="s">
        <v>32</v>
      </c>
      <c r="C20" s="15" t="s">
        <v>33</v>
      </c>
      <c r="D20" s="15">
        <v>1</v>
      </c>
      <c r="E20" s="15">
        <f>D20</f>
        <v>1</v>
      </c>
      <c r="F20" s="15"/>
      <c r="G20" s="15" t="s">
        <v>33</v>
      </c>
      <c r="H20" s="15" t="s">
        <v>33</v>
      </c>
      <c r="I20" s="15"/>
      <c r="J20" s="15" t="s">
        <v>33</v>
      </c>
      <c r="K20" s="15" t="s">
        <v>33</v>
      </c>
      <c r="L20" s="15"/>
      <c r="M20" s="15" t="s">
        <v>33</v>
      </c>
      <c r="N20" s="15" t="s">
        <v>33</v>
      </c>
      <c r="O20" s="15"/>
      <c r="P20" s="15" t="s">
        <v>33</v>
      </c>
      <c r="Q20" s="15" t="s">
        <v>33</v>
      </c>
      <c r="R20" s="15"/>
      <c r="S20" s="15" t="s">
        <v>33</v>
      </c>
      <c r="T20" s="15" t="s">
        <v>33</v>
      </c>
      <c r="U20" s="15"/>
      <c r="V20" s="15" t="s">
        <v>33</v>
      </c>
      <c r="W20" s="15" t="s">
        <v>33</v>
      </c>
      <c r="X20" s="15"/>
      <c r="Y20" s="15" t="s">
        <v>33</v>
      </c>
      <c r="Z20" s="15" t="s">
        <v>33</v>
      </c>
      <c r="AA20" s="15"/>
      <c r="AB20" s="15" t="s">
        <v>33</v>
      </c>
      <c r="AC20" s="15">
        <v>1</v>
      </c>
      <c r="AD20" s="15"/>
      <c r="AE20" s="26" t="s">
        <v>33</v>
      </c>
      <c r="AF20" s="26" t="s">
        <v>33</v>
      </c>
      <c r="AG20" s="26" t="s">
        <v>33</v>
      </c>
      <c r="AH20" s="26" t="s">
        <v>33</v>
      </c>
      <c r="AI20" s="26" t="s">
        <v>33</v>
      </c>
      <c r="AJ20" s="26" t="s">
        <v>33</v>
      </c>
      <c r="AK20" s="26" t="s">
        <v>33</v>
      </c>
    </row>
    <row r="21" spans="1:37">
      <c r="A21" s="11">
        <v>204</v>
      </c>
      <c r="B21" s="5" t="s">
        <v>34</v>
      </c>
      <c r="C21" s="15">
        <v>4</v>
      </c>
      <c r="D21" s="15">
        <v>14</v>
      </c>
      <c r="E21" s="15">
        <f t="shared" si="0"/>
        <v>18</v>
      </c>
      <c r="F21" s="15"/>
      <c r="G21" s="15" t="s">
        <v>33</v>
      </c>
      <c r="H21" s="15">
        <v>3</v>
      </c>
      <c r="I21" s="15"/>
      <c r="J21" s="15" t="s">
        <v>33</v>
      </c>
      <c r="K21" s="15" t="s">
        <v>33</v>
      </c>
      <c r="L21" s="15"/>
      <c r="M21" s="15" t="s">
        <v>33</v>
      </c>
      <c r="N21" s="15" t="s">
        <v>33</v>
      </c>
      <c r="O21" s="15"/>
      <c r="P21" s="15">
        <v>3</v>
      </c>
      <c r="Q21" s="15">
        <v>1</v>
      </c>
      <c r="R21" s="15"/>
      <c r="S21" s="15">
        <v>2</v>
      </c>
      <c r="T21" s="15" t="s">
        <v>33</v>
      </c>
      <c r="U21" s="15"/>
      <c r="V21" s="15">
        <v>1</v>
      </c>
      <c r="W21" s="15">
        <v>1</v>
      </c>
      <c r="X21" s="15"/>
      <c r="Y21" s="15">
        <v>1</v>
      </c>
      <c r="Z21" s="15">
        <v>3</v>
      </c>
      <c r="AA21" s="15"/>
      <c r="AB21" s="15" t="s">
        <v>33</v>
      </c>
      <c r="AC21" s="15">
        <v>7</v>
      </c>
      <c r="AD21" s="15"/>
      <c r="AE21" s="26" t="s">
        <v>33</v>
      </c>
      <c r="AF21" s="26" t="s">
        <v>33</v>
      </c>
      <c r="AG21" s="26">
        <f t="shared" si="3"/>
        <v>75</v>
      </c>
      <c r="AH21" s="26">
        <v>100</v>
      </c>
      <c r="AI21" s="26">
        <f t="shared" si="5"/>
        <v>50</v>
      </c>
      <c r="AJ21" s="26">
        <f>(P21)/(P21+Q21)*100</f>
        <v>75</v>
      </c>
      <c r="AK21" s="26">
        <f t="shared" si="7"/>
        <v>25</v>
      </c>
    </row>
    <row r="22" spans="1:37">
      <c r="A22" s="11">
        <v>205</v>
      </c>
      <c r="B22" s="5" t="s">
        <v>35</v>
      </c>
      <c r="C22" s="15">
        <v>1</v>
      </c>
      <c r="D22" s="15">
        <v>5</v>
      </c>
      <c r="E22" s="15">
        <f t="shared" si="0"/>
        <v>6</v>
      </c>
      <c r="F22" s="15"/>
      <c r="G22" s="15" t="s">
        <v>33</v>
      </c>
      <c r="H22" s="15" t="s">
        <v>33</v>
      </c>
      <c r="I22" s="15"/>
      <c r="J22" s="15" t="s">
        <v>33</v>
      </c>
      <c r="K22" s="15" t="s">
        <v>33</v>
      </c>
      <c r="L22" s="15"/>
      <c r="M22" s="15" t="s">
        <v>33</v>
      </c>
      <c r="N22" s="15" t="s">
        <v>33</v>
      </c>
      <c r="O22" s="15"/>
      <c r="P22" s="15">
        <v>1</v>
      </c>
      <c r="Q22" s="15" t="s">
        <v>33</v>
      </c>
      <c r="R22" s="15"/>
      <c r="S22" s="15">
        <v>1</v>
      </c>
      <c r="T22" s="15" t="s">
        <v>33</v>
      </c>
      <c r="U22" s="15"/>
      <c r="V22" s="15" t="s">
        <v>33</v>
      </c>
      <c r="W22" s="15" t="s">
        <v>33</v>
      </c>
      <c r="X22" s="15"/>
      <c r="Y22" s="15" t="s">
        <v>33</v>
      </c>
      <c r="Z22" s="15" t="s">
        <v>33</v>
      </c>
      <c r="AA22" s="15"/>
      <c r="AB22" s="15" t="s">
        <v>33</v>
      </c>
      <c r="AC22" s="15">
        <v>5</v>
      </c>
      <c r="AD22" s="15"/>
      <c r="AE22" s="26" t="s">
        <v>33</v>
      </c>
      <c r="AF22" s="26" t="s">
        <v>33</v>
      </c>
      <c r="AG22" s="26">
        <v>100</v>
      </c>
      <c r="AH22" s="26">
        <v>100</v>
      </c>
      <c r="AI22" s="26" t="s">
        <v>33</v>
      </c>
      <c r="AJ22" s="26">
        <v>100</v>
      </c>
      <c r="AK22" s="26" t="s">
        <v>33</v>
      </c>
    </row>
    <row r="23" spans="1:37">
      <c r="A23" s="11">
        <v>206</v>
      </c>
      <c r="B23" s="5" t="s">
        <v>36</v>
      </c>
      <c r="C23" s="15" t="s">
        <v>33</v>
      </c>
      <c r="D23" s="15">
        <v>3</v>
      </c>
      <c r="E23" s="15">
        <f>D23</f>
        <v>3</v>
      </c>
      <c r="F23" s="15"/>
      <c r="G23" s="15" t="s">
        <v>33</v>
      </c>
      <c r="H23" s="15" t="s">
        <v>33</v>
      </c>
      <c r="I23" s="15"/>
      <c r="J23" s="15" t="s">
        <v>33</v>
      </c>
      <c r="K23" s="15" t="s">
        <v>33</v>
      </c>
      <c r="L23" s="15"/>
      <c r="M23" s="15" t="s">
        <v>33</v>
      </c>
      <c r="N23" s="15" t="s">
        <v>33</v>
      </c>
      <c r="O23" s="15"/>
      <c r="P23" s="15" t="s">
        <v>33</v>
      </c>
      <c r="Q23" s="15" t="s">
        <v>33</v>
      </c>
      <c r="R23" s="15"/>
      <c r="S23" s="15" t="s">
        <v>33</v>
      </c>
      <c r="T23" s="15" t="s">
        <v>33</v>
      </c>
      <c r="U23" s="15"/>
      <c r="V23" s="15" t="s">
        <v>33</v>
      </c>
      <c r="W23" s="15" t="s">
        <v>33</v>
      </c>
      <c r="X23" s="15"/>
      <c r="Y23" s="15" t="s">
        <v>33</v>
      </c>
      <c r="Z23" s="15" t="s">
        <v>33</v>
      </c>
      <c r="AA23" s="15"/>
      <c r="AB23" s="15" t="s">
        <v>33</v>
      </c>
      <c r="AC23" s="15">
        <v>3</v>
      </c>
      <c r="AD23" s="15"/>
      <c r="AE23" s="26" t="s">
        <v>33</v>
      </c>
      <c r="AF23" s="26" t="s">
        <v>33</v>
      </c>
      <c r="AG23" s="26" t="s">
        <v>33</v>
      </c>
      <c r="AH23" s="26" t="s">
        <v>33</v>
      </c>
      <c r="AI23" s="26" t="s">
        <v>33</v>
      </c>
      <c r="AJ23" s="26" t="s">
        <v>33</v>
      </c>
      <c r="AK23" s="26" t="s">
        <v>33</v>
      </c>
    </row>
    <row r="24" spans="1:37">
      <c r="A24" s="11">
        <v>207</v>
      </c>
      <c r="B24" s="5" t="s">
        <v>37</v>
      </c>
      <c r="C24" s="15">
        <v>12</v>
      </c>
      <c r="D24" s="15">
        <v>38</v>
      </c>
      <c r="E24" s="15">
        <f t="shared" si="0"/>
        <v>50</v>
      </c>
      <c r="F24" s="15"/>
      <c r="G24" s="15">
        <v>1</v>
      </c>
      <c r="H24" s="15" t="s">
        <v>33</v>
      </c>
      <c r="I24" s="15"/>
      <c r="J24" s="15" t="s">
        <v>33</v>
      </c>
      <c r="K24" s="15">
        <v>1</v>
      </c>
      <c r="L24" s="15"/>
      <c r="M24" s="15">
        <v>1</v>
      </c>
      <c r="N24" s="15" t="s">
        <v>33</v>
      </c>
      <c r="O24" s="15"/>
      <c r="P24" s="15">
        <v>3</v>
      </c>
      <c r="Q24" s="15">
        <v>1</v>
      </c>
      <c r="R24" s="15"/>
      <c r="S24" s="15">
        <v>2</v>
      </c>
      <c r="T24" s="15" t="s">
        <v>33</v>
      </c>
      <c r="U24" s="15"/>
      <c r="V24" s="15">
        <v>1</v>
      </c>
      <c r="W24" s="15">
        <v>1</v>
      </c>
      <c r="X24" s="15"/>
      <c r="Y24" s="15">
        <v>4</v>
      </c>
      <c r="Z24" s="15">
        <v>1</v>
      </c>
      <c r="AA24" s="15"/>
      <c r="AB24" s="15">
        <v>3</v>
      </c>
      <c r="AC24" s="15">
        <v>35</v>
      </c>
      <c r="AD24" s="15"/>
      <c r="AE24" s="26">
        <v>0</v>
      </c>
      <c r="AF24" s="26">
        <v>100</v>
      </c>
      <c r="AG24" s="26">
        <f t="shared" si="3"/>
        <v>75</v>
      </c>
      <c r="AH24" s="26">
        <v>100</v>
      </c>
      <c r="AI24" s="26">
        <f t="shared" si="5"/>
        <v>50</v>
      </c>
      <c r="AJ24" s="26">
        <f>(M24+P24)/(K24+M24+P24+Q24)*100</f>
        <v>66.666666666666657</v>
      </c>
      <c r="AK24" s="26">
        <f t="shared" si="7"/>
        <v>80</v>
      </c>
    </row>
    <row r="25" spans="1:37">
      <c r="A25" s="11">
        <v>208</v>
      </c>
      <c r="B25" s="5" t="s">
        <v>38</v>
      </c>
      <c r="C25" s="15" t="s">
        <v>33</v>
      </c>
      <c r="D25" s="15">
        <v>2</v>
      </c>
      <c r="E25" s="15">
        <f t="shared" ref="E25:E26" si="8">D25</f>
        <v>2</v>
      </c>
      <c r="F25" s="15"/>
      <c r="G25" s="15" t="s">
        <v>33</v>
      </c>
      <c r="H25" s="15" t="s">
        <v>33</v>
      </c>
      <c r="I25" s="15"/>
      <c r="J25" s="15" t="s">
        <v>33</v>
      </c>
      <c r="K25" s="15" t="s">
        <v>33</v>
      </c>
      <c r="L25" s="15"/>
      <c r="M25" s="15" t="s">
        <v>33</v>
      </c>
      <c r="N25" s="15" t="s">
        <v>33</v>
      </c>
      <c r="O25" s="15"/>
      <c r="P25" s="15" t="s">
        <v>33</v>
      </c>
      <c r="Q25" s="15" t="s">
        <v>33</v>
      </c>
      <c r="R25" s="15"/>
      <c r="S25" s="15" t="s">
        <v>33</v>
      </c>
      <c r="T25" s="15" t="s">
        <v>33</v>
      </c>
      <c r="U25" s="15"/>
      <c r="V25" s="15" t="s">
        <v>33</v>
      </c>
      <c r="W25" s="15" t="s">
        <v>33</v>
      </c>
      <c r="X25" s="15"/>
      <c r="Y25" s="15" t="s">
        <v>33</v>
      </c>
      <c r="Z25" s="15" t="s">
        <v>33</v>
      </c>
      <c r="AA25" s="15"/>
      <c r="AB25" s="15" t="s">
        <v>33</v>
      </c>
      <c r="AC25" s="15">
        <v>2</v>
      </c>
      <c r="AD25" s="15"/>
      <c r="AE25" s="26" t="s">
        <v>33</v>
      </c>
      <c r="AF25" s="26" t="s">
        <v>33</v>
      </c>
      <c r="AG25" s="26" t="s">
        <v>33</v>
      </c>
      <c r="AH25" s="26" t="s">
        <v>33</v>
      </c>
      <c r="AI25" s="26" t="s">
        <v>33</v>
      </c>
      <c r="AJ25" s="26" t="s">
        <v>33</v>
      </c>
      <c r="AK25" s="26" t="s">
        <v>33</v>
      </c>
    </row>
    <row r="26" spans="1:37">
      <c r="A26" s="11">
        <v>209</v>
      </c>
      <c r="B26" s="5" t="s">
        <v>39</v>
      </c>
      <c r="C26" s="15" t="s">
        <v>33</v>
      </c>
      <c r="D26" s="15">
        <v>12</v>
      </c>
      <c r="E26" s="15">
        <f t="shared" si="8"/>
        <v>12</v>
      </c>
      <c r="F26" s="15"/>
      <c r="G26" s="15" t="s">
        <v>33</v>
      </c>
      <c r="H26" s="15">
        <v>3</v>
      </c>
      <c r="I26" s="15"/>
      <c r="J26" s="15" t="s">
        <v>33</v>
      </c>
      <c r="K26" s="15" t="s">
        <v>33</v>
      </c>
      <c r="L26" s="15"/>
      <c r="M26" s="15" t="s">
        <v>33</v>
      </c>
      <c r="N26" s="15" t="s">
        <v>33</v>
      </c>
      <c r="O26" s="15"/>
      <c r="P26" s="15" t="s">
        <v>33</v>
      </c>
      <c r="Q26" s="15" t="s">
        <v>33</v>
      </c>
      <c r="R26" s="15"/>
      <c r="S26" s="15" t="s">
        <v>33</v>
      </c>
      <c r="T26" s="15" t="s">
        <v>33</v>
      </c>
      <c r="U26" s="15"/>
      <c r="V26" s="15" t="s">
        <v>33</v>
      </c>
      <c r="W26" s="15" t="s">
        <v>33</v>
      </c>
      <c r="X26" s="15"/>
      <c r="Y26" s="15" t="s">
        <v>33</v>
      </c>
      <c r="Z26" s="15">
        <v>2</v>
      </c>
      <c r="AA26" s="15"/>
      <c r="AB26" s="15" t="s">
        <v>33</v>
      </c>
      <c r="AC26" s="15">
        <v>7</v>
      </c>
      <c r="AD26" s="15"/>
      <c r="AE26" s="26" t="s">
        <v>33</v>
      </c>
      <c r="AF26" s="26" t="s">
        <v>33</v>
      </c>
      <c r="AG26" s="26" t="s">
        <v>33</v>
      </c>
      <c r="AH26" s="26" t="s">
        <v>33</v>
      </c>
      <c r="AI26" s="26" t="s">
        <v>33</v>
      </c>
      <c r="AJ26" s="26" t="s">
        <v>33</v>
      </c>
      <c r="AK26" s="26">
        <v>0</v>
      </c>
    </row>
    <row r="27" spans="1:37">
      <c r="A27" s="11">
        <v>210</v>
      </c>
      <c r="B27" s="5" t="s">
        <v>40</v>
      </c>
      <c r="C27" s="15">
        <v>1</v>
      </c>
      <c r="D27" s="15">
        <v>17</v>
      </c>
      <c r="E27" s="15">
        <f t="shared" si="0"/>
        <v>18</v>
      </c>
      <c r="F27" s="15"/>
      <c r="G27" s="15" t="s">
        <v>33</v>
      </c>
      <c r="H27" s="15">
        <v>1</v>
      </c>
      <c r="I27" s="15"/>
      <c r="J27" s="15" t="s">
        <v>33</v>
      </c>
      <c r="K27" s="15">
        <v>1</v>
      </c>
      <c r="L27" s="15"/>
      <c r="M27" s="15" t="s">
        <v>33</v>
      </c>
      <c r="N27" s="15">
        <v>2</v>
      </c>
      <c r="O27" s="15"/>
      <c r="P27" s="15" t="s">
        <v>33</v>
      </c>
      <c r="Q27" s="15">
        <v>2</v>
      </c>
      <c r="R27" s="15"/>
      <c r="S27" s="15" t="s">
        <v>33</v>
      </c>
      <c r="T27" s="15">
        <v>1</v>
      </c>
      <c r="U27" s="15"/>
      <c r="V27" s="15" t="s">
        <v>33</v>
      </c>
      <c r="W27" s="15">
        <v>1</v>
      </c>
      <c r="X27" s="15"/>
      <c r="Y27" s="15">
        <v>1</v>
      </c>
      <c r="Z27" s="15">
        <v>1</v>
      </c>
      <c r="AA27" s="15"/>
      <c r="AB27" s="15" t="s">
        <v>33</v>
      </c>
      <c r="AC27" s="15">
        <v>10</v>
      </c>
      <c r="AD27" s="15"/>
      <c r="AE27" s="26">
        <v>0</v>
      </c>
      <c r="AF27" s="26">
        <v>0</v>
      </c>
      <c r="AG27" s="26">
        <v>0</v>
      </c>
      <c r="AH27" s="26">
        <v>0</v>
      </c>
      <c r="AI27" s="26">
        <v>0</v>
      </c>
      <c r="AJ27" s="26">
        <v>0</v>
      </c>
      <c r="AK27" s="26">
        <f t="shared" si="7"/>
        <v>50</v>
      </c>
    </row>
    <row r="28" spans="1:37">
      <c r="A28" s="11">
        <v>211</v>
      </c>
      <c r="B28" s="5" t="s">
        <v>41</v>
      </c>
      <c r="C28" s="15">
        <v>3</v>
      </c>
      <c r="D28" s="15">
        <v>4</v>
      </c>
      <c r="E28" s="15">
        <f t="shared" si="0"/>
        <v>7</v>
      </c>
      <c r="F28" s="15"/>
      <c r="G28" s="15" t="s">
        <v>33</v>
      </c>
      <c r="H28" s="15" t="s">
        <v>33</v>
      </c>
      <c r="I28" s="15"/>
      <c r="J28" s="15">
        <v>1</v>
      </c>
      <c r="K28" s="15" t="s">
        <v>33</v>
      </c>
      <c r="L28" s="15"/>
      <c r="M28" s="15">
        <v>2</v>
      </c>
      <c r="N28" s="15" t="s">
        <v>33</v>
      </c>
      <c r="O28" s="15"/>
      <c r="P28" s="15" t="s">
        <v>33</v>
      </c>
      <c r="Q28" s="15" t="s">
        <v>33</v>
      </c>
      <c r="R28" s="15"/>
      <c r="S28" s="15" t="s">
        <v>33</v>
      </c>
      <c r="T28" s="15" t="s">
        <v>33</v>
      </c>
      <c r="U28" s="15"/>
      <c r="V28" s="15" t="s">
        <v>33</v>
      </c>
      <c r="W28" s="15" t="s">
        <v>33</v>
      </c>
      <c r="X28" s="15"/>
      <c r="Y28" s="15" t="s">
        <v>33</v>
      </c>
      <c r="Z28" s="15" t="s">
        <v>33</v>
      </c>
      <c r="AA28" s="15"/>
      <c r="AB28" s="15" t="s">
        <v>33</v>
      </c>
      <c r="AC28" s="15">
        <v>4</v>
      </c>
      <c r="AD28" s="15"/>
      <c r="AE28" s="26">
        <v>100</v>
      </c>
      <c r="AF28" s="26">
        <v>100</v>
      </c>
      <c r="AG28" s="26" t="s">
        <v>33</v>
      </c>
      <c r="AH28" s="26" t="s">
        <v>33</v>
      </c>
      <c r="AI28" s="26" t="s">
        <v>33</v>
      </c>
      <c r="AJ28" s="26">
        <v>100</v>
      </c>
      <c r="AK28" s="26" t="s">
        <v>33</v>
      </c>
    </row>
    <row r="29" spans="1:37">
      <c r="A29" s="11">
        <v>212</v>
      </c>
      <c r="B29" s="5" t="s">
        <v>42</v>
      </c>
      <c r="C29" s="15">
        <v>1</v>
      </c>
      <c r="D29" s="15">
        <v>9</v>
      </c>
      <c r="E29" s="15">
        <f t="shared" si="0"/>
        <v>10</v>
      </c>
      <c r="F29" s="15"/>
      <c r="G29" s="15" t="s">
        <v>33</v>
      </c>
      <c r="H29" s="15" t="s">
        <v>33</v>
      </c>
      <c r="I29" s="15"/>
      <c r="J29" s="15" t="s">
        <v>33</v>
      </c>
      <c r="K29" s="15" t="s">
        <v>33</v>
      </c>
      <c r="L29" s="15"/>
      <c r="M29" s="15" t="s">
        <v>33</v>
      </c>
      <c r="N29" s="15" t="s">
        <v>33</v>
      </c>
      <c r="O29" s="15"/>
      <c r="P29" s="15">
        <v>1</v>
      </c>
      <c r="Q29" s="15" t="s">
        <v>33</v>
      </c>
      <c r="R29" s="15"/>
      <c r="S29" s="15">
        <v>1</v>
      </c>
      <c r="T29" s="15" t="s">
        <v>33</v>
      </c>
      <c r="U29" s="15"/>
      <c r="V29" s="15" t="s">
        <v>33</v>
      </c>
      <c r="W29" s="15" t="s">
        <v>33</v>
      </c>
      <c r="X29" s="15"/>
      <c r="Y29" s="15" t="s">
        <v>33</v>
      </c>
      <c r="Z29" s="15" t="s">
        <v>33</v>
      </c>
      <c r="AA29" s="15"/>
      <c r="AB29" s="15" t="s">
        <v>33</v>
      </c>
      <c r="AC29" s="15">
        <v>9</v>
      </c>
      <c r="AD29" s="15"/>
      <c r="AE29" s="26" t="s">
        <v>33</v>
      </c>
      <c r="AF29" s="26" t="s">
        <v>33</v>
      </c>
      <c r="AG29" s="26">
        <v>100</v>
      </c>
      <c r="AH29" s="26">
        <v>100</v>
      </c>
      <c r="AI29" s="26" t="s">
        <v>33</v>
      </c>
      <c r="AJ29" s="26">
        <v>100</v>
      </c>
      <c r="AK29" s="26" t="s">
        <v>33</v>
      </c>
    </row>
    <row r="30" spans="1:37">
      <c r="A30" s="11">
        <v>213</v>
      </c>
      <c r="B30" s="5" t="s">
        <v>43</v>
      </c>
      <c r="C30" s="15">
        <v>13</v>
      </c>
      <c r="D30" s="15">
        <v>13</v>
      </c>
      <c r="E30" s="15">
        <f t="shared" si="0"/>
        <v>26</v>
      </c>
      <c r="F30" s="15"/>
      <c r="G30" s="15" t="s">
        <v>33</v>
      </c>
      <c r="H30" s="15">
        <v>1</v>
      </c>
      <c r="I30" s="15"/>
      <c r="J30" s="15" t="s">
        <v>33</v>
      </c>
      <c r="K30" s="15" t="s">
        <v>33</v>
      </c>
      <c r="L30" s="15"/>
      <c r="M30" s="15">
        <v>2</v>
      </c>
      <c r="N30" s="15" t="s">
        <v>33</v>
      </c>
      <c r="O30" s="15"/>
      <c r="P30" s="15">
        <v>5</v>
      </c>
      <c r="Q30" s="15" t="s">
        <v>33</v>
      </c>
      <c r="R30" s="15"/>
      <c r="S30" s="15">
        <v>5</v>
      </c>
      <c r="T30" s="15" t="s">
        <v>33</v>
      </c>
      <c r="U30" s="15"/>
      <c r="V30" s="15" t="s">
        <v>33</v>
      </c>
      <c r="W30" s="15" t="s">
        <v>33</v>
      </c>
      <c r="X30" s="15"/>
      <c r="Y30" s="15">
        <v>6</v>
      </c>
      <c r="Z30" s="15">
        <v>1</v>
      </c>
      <c r="AA30" s="15"/>
      <c r="AB30" s="15" t="s">
        <v>33</v>
      </c>
      <c r="AC30" s="15">
        <v>11</v>
      </c>
      <c r="AD30" s="15"/>
      <c r="AE30" s="26" t="s">
        <v>33</v>
      </c>
      <c r="AF30" s="26">
        <v>100</v>
      </c>
      <c r="AG30" s="26">
        <v>100</v>
      </c>
      <c r="AH30" s="26">
        <v>100</v>
      </c>
      <c r="AI30" s="26" t="s">
        <v>33</v>
      </c>
      <c r="AJ30" s="26">
        <v>100</v>
      </c>
      <c r="AK30" s="26">
        <f t="shared" si="7"/>
        <v>85.714285714285708</v>
      </c>
    </row>
    <row r="31" spans="1:37">
      <c r="A31" s="11">
        <v>214</v>
      </c>
      <c r="B31" s="5" t="s">
        <v>44</v>
      </c>
      <c r="C31" s="15">
        <v>1</v>
      </c>
      <c r="D31" s="15">
        <v>4</v>
      </c>
      <c r="E31" s="15">
        <f t="shared" si="0"/>
        <v>5</v>
      </c>
      <c r="F31" s="15"/>
      <c r="G31" s="15" t="s">
        <v>33</v>
      </c>
      <c r="H31" s="15" t="s">
        <v>33</v>
      </c>
      <c r="I31" s="15"/>
      <c r="J31" s="15" t="s">
        <v>33</v>
      </c>
      <c r="K31" s="15" t="s">
        <v>33</v>
      </c>
      <c r="L31" s="15"/>
      <c r="M31" s="15" t="s">
        <v>33</v>
      </c>
      <c r="N31" s="15" t="s">
        <v>33</v>
      </c>
      <c r="O31" s="15"/>
      <c r="P31" s="15" t="s">
        <v>33</v>
      </c>
      <c r="Q31" s="15" t="s">
        <v>33</v>
      </c>
      <c r="R31" s="15"/>
      <c r="S31" s="15" t="s">
        <v>33</v>
      </c>
      <c r="T31" s="15" t="s">
        <v>33</v>
      </c>
      <c r="U31" s="15"/>
      <c r="V31" s="15" t="s">
        <v>33</v>
      </c>
      <c r="W31" s="15" t="s">
        <v>33</v>
      </c>
      <c r="X31" s="15"/>
      <c r="Y31" s="15">
        <v>1</v>
      </c>
      <c r="Z31" s="15" t="s">
        <v>33</v>
      </c>
      <c r="AA31" s="15"/>
      <c r="AB31" s="15" t="s">
        <v>33</v>
      </c>
      <c r="AC31" s="15">
        <v>4</v>
      </c>
      <c r="AD31" s="15"/>
      <c r="AE31" s="26" t="s">
        <v>33</v>
      </c>
      <c r="AF31" s="26" t="s">
        <v>33</v>
      </c>
      <c r="AG31" s="26" t="s">
        <v>33</v>
      </c>
      <c r="AH31" s="26" t="s">
        <v>33</v>
      </c>
      <c r="AI31" s="26" t="s">
        <v>33</v>
      </c>
      <c r="AJ31" s="26" t="s">
        <v>33</v>
      </c>
      <c r="AK31" s="26">
        <v>100</v>
      </c>
    </row>
    <row r="32" spans="1:37">
      <c r="A32" s="11">
        <v>215</v>
      </c>
      <c r="B32" s="5" t="s">
        <v>45</v>
      </c>
      <c r="C32" s="15">
        <v>43</v>
      </c>
      <c r="D32" s="15">
        <v>133</v>
      </c>
      <c r="E32" s="15">
        <f t="shared" si="0"/>
        <v>176</v>
      </c>
      <c r="F32" s="15"/>
      <c r="G32" s="15">
        <v>3</v>
      </c>
      <c r="H32" s="15">
        <v>17</v>
      </c>
      <c r="I32" s="15"/>
      <c r="J32" s="15" t="s">
        <v>33</v>
      </c>
      <c r="K32" s="15" t="s">
        <v>33</v>
      </c>
      <c r="L32" s="15"/>
      <c r="M32" s="15">
        <v>13</v>
      </c>
      <c r="N32" s="15">
        <v>2</v>
      </c>
      <c r="O32" s="15"/>
      <c r="P32" s="15">
        <v>16</v>
      </c>
      <c r="Q32" s="15">
        <v>1</v>
      </c>
      <c r="R32" s="15"/>
      <c r="S32" s="15">
        <v>11</v>
      </c>
      <c r="T32" s="15">
        <v>1</v>
      </c>
      <c r="U32" s="15"/>
      <c r="V32" s="15">
        <v>5</v>
      </c>
      <c r="W32" s="15" t="s">
        <v>33</v>
      </c>
      <c r="X32" s="15"/>
      <c r="Y32" s="15">
        <v>7</v>
      </c>
      <c r="Z32" s="15">
        <v>13</v>
      </c>
      <c r="AA32" s="15"/>
      <c r="AB32" s="15">
        <v>4</v>
      </c>
      <c r="AC32" s="15">
        <v>100</v>
      </c>
      <c r="AD32" s="15"/>
      <c r="AE32" s="26" t="s">
        <v>33</v>
      </c>
      <c r="AF32" s="26">
        <f t="shared" si="2"/>
        <v>86.666666666666671</v>
      </c>
      <c r="AG32" s="26">
        <f t="shared" si="3"/>
        <v>94.117647058823522</v>
      </c>
      <c r="AH32" s="26">
        <f t="shared" si="4"/>
        <v>91.666666666666657</v>
      </c>
      <c r="AI32" s="26">
        <v>100</v>
      </c>
      <c r="AJ32" s="26">
        <f>(M32+P32)/(M32+N32+P32+Q32)*100</f>
        <v>90.625</v>
      </c>
      <c r="AK32" s="26">
        <f t="shared" si="7"/>
        <v>35</v>
      </c>
    </row>
    <row r="33" spans="1:37">
      <c r="A33" s="11">
        <v>216</v>
      </c>
      <c r="B33" s="5" t="s">
        <v>46</v>
      </c>
      <c r="C33" s="15">
        <v>24</v>
      </c>
      <c r="D33" s="15">
        <v>96</v>
      </c>
      <c r="E33" s="15">
        <f t="shared" si="0"/>
        <v>120</v>
      </c>
      <c r="F33" s="15"/>
      <c r="G33" s="15">
        <v>3</v>
      </c>
      <c r="H33" s="15">
        <v>14</v>
      </c>
      <c r="I33" s="15"/>
      <c r="J33" s="15">
        <v>1</v>
      </c>
      <c r="K33" s="15" t="s">
        <v>33</v>
      </c>
      <c r="L33" s="15"/>
      <c r="M33" s="15">
        <v>5</v>
      </c>
      <c r="N33" s="15" t="s">
        <v>33</v>
      </c>
      <c r="O33" s="15"/>
      <c r="P33" s="15">
        <v>12</v>
      </c>
      <c r="Q33" s="15">
        <v>2</v>
      </c>
      <c r="R33" s="15"/>
      <c r="S33" s="15">
        <v>9</v>
      </c>
      <c r="T33" s="15" t="s">
        <v>33</v>
      </c>
      <c r="U33" s="15"/>
      <c r="V33" s="15">
        <v>3</v>
      </c>
      <c r="W33" s="15">
        <v>2</v>
      </c>
      <c r="X33" s="15"/>
      <c r="Y33" s="15">
        <v>1</v>
      </c>
      <c r="Z33" s="15">
        <v>11</v>
      </c>
      <c r="AA33" s="15"/>
      <c r="AB33" s="15">
        <v>2</v>
      </c>
      <c r="AC33" s="15">
        <v>69</v>
      </c>
      <c r="AD33" s="15"/>
      <c r="AE33" s="26">
        <v>100</v>
      </c>
      <c r="AF33" s="26">
        <v>100</v>
      </c>
      <c r="AG33" s="26">
        <f t="shared" si="3"/>
        <v>85.714285714285708</v>
      </c>
      <c r="AH33" s="26">
        <v>100</v>
      </c>
      <c r="AI33" s="26">
        <f t="shared" si="5"/>
        <v>60</v>
      </c>
      <c r="AJ33" s="26">
        <f>(J33+M33+P33)/(J33+M33+P33+Q33)*100</f>
        <v>90</v>
      </c>
      <c r="AK33" s="26">
        <f t="shared" si="7"/>
        <v>8.3333333333333321</v>
      </c>
    </row>
    <row r="34" spans="1:37">
      <c r="A34" s="11">
        <v>217</v>
      </c>
      <c r="B34" s="5" t="s">
        <v>47</v>
      </c>
      <c r="C34" s="15">
        <v>10</v>
      </c>
      <c r="D34" s="15">
        <v>50</v>
      </c>
      <c r="E34" s="15">
        <f t="shared" si="0"/>
        <v>60</v>
      </c>
      <c r="F34" s="15"/>
      <c r="G34" s="15" t="s">
        <v>33</v>
      </c>
      <c r="H34" s="15">
        <v>2</v>
      </c>
      <c r="I34" s="15"/>
      <c r="J34" s="15" t="s">
        <v>33</v>
      </c>
      <c r="K34" s="15" t="s">
        <v>33</v>
      </c>
      <c r="L34" s="15"/>
      <c r="M34" s="15">
        <v>3</v>
      </c>
      <c r="N34" s="15" t="s">
        <v>33</v>
      </c>
      <c r="O34" s="15"/>
      <c r="P34" s="15">
        <v>6</v>
      </c>
      <c r="Q34" s="15" t="s">
        <v>33</v>
      </c>
      <c r="R34" s="15"/>
      <c r="S34" s="15">
        <v>5</v>
      </c>
      <c r="T34" s="15" t="s">
        <v>33</v>
      </c>
      <c r="U34" s="15"/>
      <c r="V34" s="15">
        <v>1</v>
      </c>
      <c r="W34" s="15" t="s">
        <v>33</v>
      </c>
      <c r="X34" s="15"/>
      <c r="Y34" s="15">
        <v>1</v>
      </c>
      <c r="Z34" s="15">
        <v>2</v>
      </c>
      <c r="AA34" s="15"/>
      <c r="AB34" s="15" t="s">
        <v>33</v>
      </c>
      <c r="AC34" s="15">
        <v>46</v>
      </c>
      <c r="AD34" s="15"/>
      <c r="AE34" s="26" t="s">
        <v>33</v>
      </c>
      <c r="AF34" s="26">
        <v>100</v>
      </c>
      <c r="AG34" s="26">
        <v>100</v>
      </c>
      <c r="AH34" s="26">
        <v>100</v>
      </c>
      <c r="AI34" s="26">
        <v>100</v>
      </c>
      <c r="AJ34" s="26">
        <v>100</v>
      </c>
      <c r="AK34" s="26">
        <f t="shared" si="7"/>
        <v>33.333333333333329</v>
      </c>
    </row>
    <row r="35" spans="1:37">
      <c r="A35" s="11">
        <v>219</v>
      </c>
      <c r="B35" s="5" t="s">
        <v>48</v>
      </c>
      <c r="C35" s="15">
        <v>49</v>
      </c>
      <c r="D35" s="15">
        <v>187</v>
      </c>
      <c r="E35" s="15">
        <f t="shared" si="0"/>
        <v>236</v>
      </c>
      <c r="F35" s="15"/>
      <c r="G35" s="15">
        <v>1</v>
      </c>
      <c r="H35" s="15">
        <v>13</v>
      </c>
      <c r="I35" s="15"/>
      <c r="J35" s="15">
        <v>1</v>
      </c>
      <c r="K35" s="15" t="s">
        <v>33</v>
      </c>
      <c r="L35" s="15"/>
      <c r="M35" s="15">
        <v>14</v>
      </c>
      <c r="N35" s="15">
        <v>4</v>
      </c>
      <c r="O35" s="15"/>
      <c r="P35" s="15">
        <v>22</v>
      </c>
      <c r="Q35" s="15">
        <v>1</v>
      </c>
      <c r="R35" s="15"/>
      <c r="S35" s="15">
        <v>18</v>
      </c>
      <c r="T35" s="15" t="s">
        <v>33</v>
      </c>
      <c r="U35" s="15"/>
      <c r="V35" s="15">
        <v>4</v>
      </c>
      <c r="W35" s="15">
        <v>1</v>
      </c>
      <c r="X35" s="15"/>
      <c r="Y35" s="15">
        <v>5</v>
      </c>
      <c r="Z35" s="15">
        <v>18</v>
      </c>
      <c r="AA35" s="15"/>
      <c r="AB35" s="15">
        <v>6</v>
      </c>
      <c r="AC35" s="15">
        <v>151</v>
      </c>
      <c r="AD35" s="15"/>
      <c r="AE35" s="26">
        <v>100</v>
      </c>
      <c r="AF35" s="26">
        <f t="shared" si="2"/>
        <v>77.777777777777786</v>
      </c>
      <c r="AG35" s="26">
        <f t="shared" si="3"/>
        <v>95.652173913043484</v>
      </c>
      <c r="AH35" s="26">
        <v>100</v>
      </c>
      <c r="AI35" s="26">
        <f t="shared" si="5"/>
        <v>80</v>
      </c>
      <c r="AJ35" s="26">
        <f>(J35+M35+P35)/(J35+M35+N35+P35+Q35)*100</f>
        <v>88.095238095238088</v>
      </c>
      <c r="AK35" s="26">
        <f t="shared" si="7"/>
        <v>21.739130434782609</v>
      </c>
    </row>
    <row r="36" spans="1:37">
      <c r="A36" s="11">
        <v>293</v>
      </c>
      <c r="B36" s="5" t="s">
        <v>49</v>
      </c>
      <c r="C36" s="15">
        <v>1</v>
      </c>
      <c r="D36" s="15">
        <v>12</v>
      </c>
      <c r="E36" s="15">
        <f t="shared" si="0"/>
        <v>13</v>
      </c>
      <c r="F36" s="15"/>
      <c r="G36" s="15" t="s">
        <v>33</v>
      </c>
      <c r="H36" s="15">
        <v>1</v>
      </c>
      <c r="I36" s="15"/>
      <c r="J36" s="15" t="s">
        <v>33</v>
      </c>
      <c r="K36" s="15" t="s">
        <v>33</v>
      </c>
      <c r="L36" s="15"/>
      <c r="M36" s="15" t="s">
        <v>33</v>
      </c>
      <c r="N36" s="15" t="s">
        <v>33</v>
      </c>
      <c r="O36" s="15"/>
      <c r="P36" s="15">
        <v>1</v>
      </c>
      <c r="Q36" s="15" t="s">
        <v>33</v>
      </c>
      <c r="R36" s="15"/>
      <c r="S36" s="15">
        <v>1</v>
      </c>
      <c r="T36" s="15" t="s">
        <v>33</v>
      </c>
      <c r="U36" s="15"/>
      <c r="V36" s="15" t="s">
        <v>33</v>
      </c>
      <c r="W36" s="15" t="s">
        <v>33</v>
      </c>
      <c r="X36" s="15"/>
      <c r="Y36" s="15" t="s">
        <v>33</v>
      </c>
      <c r="Z36" s="15">
        <v>1</v>
      </c>
      <c r="AA36" s="15"/>
      <c r="AB36" s="15" t="s">
        <v>33</v>
      </c>
      <c r="AC36" s="15">
        <v>10</v>
      </c>
      <c r="AD36" s="15"/>
      <c r="AE36" s="26" t="s">
        <v>33</v>
      </c>
      <c r="AF36" s="26" t="s">
        <v>33</v>
      </c>
      <c r="AG36" s="26">
        <v>100</v>
      </c>
      <c r="AH36" s="26">
        <v>100</v>
      </c>
      <c r="AI36" s="26" t="s">
        <v>33</v>
      </c>
      <c r="AJ36" s="26">
        <v>100</v>
      </c>
      <c r="AK36" s="26">
        <v>0</v>
      </c>
    </row>
    <row r="37" spans="1:37">
      <c r="A37" s="11">
        <v>294</v>
      </c>
      <c r="B37" s="5" t="s">
        <v>50</v>
      </c>
      <c r="C37" s="15">
        <v>2</v>
      </c>
      <c r="D37" s="15">
        <v>19</v>
      </c>
      <c r="E37" s="15">
        <f t="shared" si="0"/>
        <v>21</v>
      </c>
      <c r="F37" s="15"/>
      <c r="G37" s="15" t="s">
        <v>33</v>
      </c>
      <c r="H37" s="15" t="s">
        <v>33</v>
      </c>
      <c r="I37" s="15"/>
      <c r="J37" s="15" t="s">
        <v>33</v>
      </c>
      <c r="K37" s="15" t="s">
        <v>33</v>
      </c>
      <c r="L37" s="15"/>
      <c r="M37" s="15">
        <v>1</v>
      </c>
      <c r="N37" s="15">
        <v>1</v>
      </c>
      <c r="O37" s="15"/>
      <c r="P37" s="15">
        <v>1</v>
      </c>
      <c r="Q37" s="15" t="s">
        <v>33</v>
      </c>
      <c r="R37" s="15"/>
      <c r="S37" s="15">
        <v>1</v>
      </c>
      <c r="T37" s="15" t="s">
        <v>33</v>
      </c>
      <c r="U37" s="15"/>
      <c r="V37" s="15" t="s">
        <v>33</v>
      </c>
      <c r="W37" s="15" t="s">
        <v>33</v>
      </c>
      <c r="X37" s="15"/>
      <c r="Y37" s="15" t="s">
        <v>33</v>
      </c>
      <c r="Z37" s="15">
        <v>1</v>
      </c>
      <c r="AA37" s="15"/>
      <c r="AB37" s="15" t="s">
        <v>33</v>
      </c>
      <c r="AC37" s="15">
        <v>17</v>
      </c>
      <c r="AD37" s="15"/>
      <c r="AE37" s="26" t="s">
        <v>33</v>
      </c>
      <c r="AF37" s="26">
        <f t="shared" si="2"/>
        <v>50</v>
      </c>
      <c r="AG37" s="26">
        <v>100</v>
      </c>
      <c r="AH37" s="26">
        <v>100</v>
      </c>
      <c r="AI37" s="26" t="s">
        <v>33</v>
      </c>
      <c r="AJ37" s="26">
        <f>(M37+P37)/(M37+N37+P37)*100</f>
        <v>66.666666666666657</v>
      </c>
      <c r="AK37" s="26">
        <v>0</v>
      </c>
    </row>
    <row r="38" spans="1:37">
      <c r="A38" s="11">
        <v>295</v>
      </c>
      <c r="B38" s="5" t="s">
        <v>51</v>
      </c>
      <c r="C38" s="15" t="s">
        <v>33</v>
      </c>
      <c r="D38" s="15">
        <v>3</v>
      </c>
      <c r="E38" s="15">
        <f>D38</f>
        <v>3</v>
      </c>
      <c r="F38" s="15"/>
      <c r="G38" s="15" t="s">
        <v>33</v>
      </c>
      <c r="H38" s="15" t="s">
        <v>33</v>
      </c>
      <c r="I38" s="15"/>
      <c r="J38" s="15" t="s">
        <v>33</v>
      </c>
      <c r="K38" s="15" t="s">
        <v>33</v>
      </c>
      <c r="L38" s="15"/>
      <c r="M38" s="15" t="s">
        <v>33</v>
      </c>
      <c r="N38" s="15" t="s">
        <v>33</v>
      </c>
      <c r="O38" s="15"/>
      <c r="P38" s="15" t="s">
        <v>33</v>
      </c>
      <c r="Q38" s="15" t="s">
        <v>33</v>
      </c>
      <c r="R38" s="15"/>
      <c r="S38" s="15" t="s">
        <v>33</v>
      </c>
      <c r="T38" s="15" t="s">
        <v>33</v>
      </c>
      <c r="U38" s="15"/>
      <c r="V38" s="15" t="s">
        <v>33</v>
      </c>
      <c r="W38" s="15" t="s">
        <v>33</v>
      </c>
      <c r="X38" s="15"/>
      <c r="Y38" s="15" t="s">
        <v>33</v>
      </c>
      <c r="Z38" s="15" t="s">
        <v>33</v>
      </c>
      <c r="AA38" s="15"/>
      <c r="AB38" s="15" t="s">
        <v>33</v>
      </c>
      <c r="AC38" s="15">
        <v>3</v>
      </c>
      <c r="AD38" s="15"/>
      <c r="AE38" s="26" t="s">
        <v>33</v>
      </c>
      <c r="AF38" s="26" t="s">
        <v>33</v>
      </c>
      <c r="AG38" s="26" t="s">
        <v>33</v>
      </c>
      <c r="AH38" s="26" t="s">
        <v>33</v>
      </c>
      <c r="AI38" s="26" t="s">
        <v>33</v>
      </c>
      <c r="AJ38" s="26" t="s">
        <v>33</v>
      </c>
      <c r="AK38" s="26" t="s">
        <v>33</v>
      </c>
    </row>
    <row r="39" spans="1:37">
      <c r="A39" s="11">
        <v>296</v>
      </c>
      <c r="B39" s="5" t="s">
        <v>52</v>
      </c>
      <c r="C39" s="15">
        <v>1235</v>
      </c>
      <c r="D39" s="15">
        <v>3303</v>
      </c>
      <c r="E39" s="15">
        <f t="shared" si="0"/>
        <v>4538</v>
      </c>
      <c r="F39" s="15"/>
      <c r="G39" s="15">
        <v>60</v>
      </c>
      <c r="H39" s="15">
        <v>383</v>
      </c>
      <c r="I39" s="15"/>
      <c r="J39" s="15">
        <v>47</v>
      </c>
      <c r="K39" s="15">
        <v>17</v>
      </c>
      <c r="L39" s="15"/>
      <c r="M39" s="15">
        <v>415</v>
      </c>
      <c r="N39" s="15">
        <v>24</v>
      </c>
      <c r="O39" s="15"/>
      <c r="P39" s="15">
        <v>492</v>
      </c>
      <c r="Q39" s="15">
        <v>40</v>
      </c>
      <c r="R39" s="15"/>
      <c r="S39" s="15">
        <v>343</v>
      </c>
      <c r="T39" s="15">
        <v>12</v>
      </c>
      <c r="U39" s="15"/>
      <c r="V39" s="15">
        <v>149</v>
      </c>
      <c r="W39" s="15">
        <v>28</v>
      </c>
      <c r="X39" s="15"/>
      <c r="Y39" s="15">
        <v>166</v>
      </c>
      <c r="Z39" s="15">
        <v>331</v>
      </c>
      <c r="AA39" s="15"/>
      <c r="AB39" s="15">
        <v>55</v>
      </c>
      <c r="AC39" s="15">
        <v>2508</v>
      </c>
      <c r="AD39" s="15"/>
      <c r="AE39" s="26">
        <f t="shared" si="1"/>
        <v>73.4375</v>
      </c>
      <c r="AF39" s="26">
        <f t="shared" si="2"/>
        <v>94.533029612756266</v>
      </c>
      <c r="AG39" s="26">
        <f t="shared" si="3"/>
        <v>92.481203007518801</v>
      </c>
      <c r="AH39" s="26">
        <f t="shared" si="4"/>
        <v>96.619718309859167</v>
      </c>
      <c r="AI39" s="26">
        <f t="shared" si="5"/>
        <v>84.180790960451972</v>
      </c>
      <c r="AJ39" s="26">
        <f t="shared" si="6"/>
        <v>92.173913043478265</v>
      </c>
      <c r="AK39" s="26">
        <f t="shared" si="7"/>
        <v>33.400402414486926</v>
      </c>
    </row>
    <row r="40" spans="1:37">
      <c r="A40" s="11">
        <v>297</v>
      </c>
      <c r="B40" s="5" t="s">
        <v>53</v>
      </c>
      <c r="C40" s="15">
        <v>96</v>
      </c>
      <c r="D40" s="15">
        <v>295</v>
      </c>
      <c r="E40" s="15">
        <f t="shared" si="0"/>
        <v>391</v>
      </c>
      <c r="F40" s="15"/>
      <c r="G40" s="15">
        <v>5</v>
      </c>
      <c r="H40" s="15">
        <v>34</v>
      </c>
      <c r="I40" s="15"/>
      <c r="J40" s="15">
        <v>3</v>
      </c>
      <c r="K40" s="15">
        <v>1</v>
      </c>
      <c r="L40" s="15"/>
      <c r="M40" s="15">
        <v>30</v>
      </c>
      <c r="N40" s="15">
        <v>1</v>
      </c>
      <c r="O40" s="15"/>
      <c r="P40" s="15">
        <v>39</v>
      </c>
      <c r="Q40" s="15">
        <v>11</v>
      </c>
      <c r="R40" s="15"/>
      <c r="S40" s="15">
        <v>24</v>
      </c>
      <c r="T40" s="15">
        <v>3</v>
      </c>
      <c r="U40" s="15"/>
      <c r="V40" s="15">
        <v>15</v>
      </c>
      <c r="W40" s="15">
        <v>8</v>
      </c>
      <c r="X40" s="15"/>
      <c r="Y40" s="15">
        <v>12</v>
      </c>
      <c r="Z40" s="15">
        <v>31</v>
      </c>
      <c r="AA40" s="15"/>
      <c r="AB40" s="15">
        <v>7</v>
      </c>
      <c r="AC40" s="15">
        <v>217</v>
      </c>
      <c r="AD40" s="15"/>
      <c r="AE40" s="26">
        <f t="shared" si="1"/>
        <v>75</v>
      </c>
      <c r="AF40" s="26">
        <f t="shared" si="2"/>
        <v>96.774193548387103</v>
      </c>
      <c r="AG40" s="26">
        <f t="shared" si="3"/>
        <v>78</v>
      </c>
      <c r="AH40" s="26">
        <f t="shared" si="4"/>
        <v>88.888888888888886</v>
      </c>
      <c r="AI40" s="26">
        <f t="shared" si="5"/>
        <v>65.217391304347828</v>
      </c>
      <c r="AJ40" s="26">
        <f t="shared" si="6"/>
        <v>84.705882352941174</v>
      </c>
      <c r="AK40" s="26">
        <f t="shared" si="7"/>
        <v>27.906976744186046</v>
      </c>
    </row>
    <row r="41" spans="1:37">
      <c r="A41" s="11">
        <v>298</v>
      </c>
      <c r="B41" s="5" t="s">
        <v>495</v>
      </c>
      <c r="C41" s="15">
        <v>4</v>
      </c>
      <c r="D41" s="15">
        <v>5</v>
      </c>
      <c r="E41" s="15">
        <f t="shared" si="0"/>
        <v>9</v>
      </c>
      <c r="F41" s="15"/>
      <c r="G41" s="15">
        <v>1</v>
      </c>
      <c r="H41" s="15" t="s">
        <v>33</v>
      </c>
      <c r="I41" s="15"/>
      <c r="J41" s="15" t="s">
        <v>33</v>
      </c>
      <c r="K41" s="15" t="s">
        <v>33</v>
      </c>
      <c r="L41" s="15"/>
      <c r="M41" s="15">
        <v>1</v>
      </c>
      <c r="N41" s="15" t="s">
        <v>33</v>
      </c>
      <c r="O41" s="15"/>
      <c r="P41" s="15">
        <v>1</v>
      </c>
      <c r="Q41" s="15" t="s">
        <v>33</v>
      </c>
      <c r="R41" s="15"/>
      <c r="S41" s="15" t="s">
        <v>33</v>
      </c>
      <c r="T41" s="15" t="s">
        <v>33</v>
      </c>
      <c r="U41" s="15"/>
      <c r="V41" s="15">
        <v>1</v>
      </c>
      <c r="W41" s="15" t="s">
        <v>33</v>
      </c>
      <c r="X41" s="15"/>
      <c r="Y41" s="15">
        <v>1</v>
      </c>
      <c r="Z41" s="15" t="s">
        <v>33</v>
      </c>
      <c r="AA41" s="15"/>
      <c r="AB41" s="15" t="s">
        <v>33</v>
      </c>
      <c r="AC41" s="15">
        <v>5</v>
      </c>
      <c r="AD41" s="15"/>
      <c r="AE41" s="26" t="s">
        <v>33</v>
      </c>
      <c r="AF41" s="26">
        <v>100</v>
      </c>
      <c r="AG41" s="26">
        <v>100</v>
      </c>
      <c r="AH41" s="26" t="s">
        <v>33</v>
      </c>
      <c r="AI41" s="26">
        <v>100</v>
      </c>
      <c r="AJ41" s="26">
        <v>100</v>
      </c>
      <c r="AK41" s="26">
        <v>100</v>
      </c>
    </row>
    <row r="42" spans="1:37">
      <c r="A42" s="11">
        <v>301</v>
      </c>
      <c r="B42" s="5" t="s">
        <v>55</v>
      </c>
      <c r="C42" s="15">
        <v>384</v>
      </c>
      <c r="D42" s="15">
        <v>1160</v>
      </c>
      <c r="E42" s="15">
        <f t="shared" si="0"/>
        <v>1544</v>
      </c>
      <c r="F42" s="15"/>
      <c r="G42" s="15">
        <v>31</v>
      </c>
      <c r="H42" s="15">
        <v>57</v>
      </c>
      <c r="I42" s="15"/>
      <c r="J42" s="15">
        <v>16</v>
      </c>
      <c r="K42" s="15">
        <v>4</v>
      </c>
      <c r="L42" s="15"/>
      <c r="M42" s="15">
        <v>105</v>
      </c>
      <c r="N42" s="15">
        <v>1</v>
      </c>
      <c r="O42" s="15"/>
      <c r="P42" s="15">
        <v>132</v>
      </c>
      <c r="Q42" s="15">
        <v>10</v>
      </c>
      <c r="R42" s="15"/>
      <c r="S42" s="15">
        <v>94</v>
      </c>
      <c r="T42" s="15">
        <v>2</v>
      </c>
      <c r="U42" s="15"/>
      <c r="V42" s="15">
        <v>38</v>
      </c>
      <c r="W42" s="15">
        <v>8</v>
      </c>
      <c r="X42" s="15"/>
      <c r="Y42" s="15">
        <v>66</v>
      </c>
      <c r="Z42" s="15">
        <v>80</v>
      </c>
      <c r="AA42" s="15"/>
      <c r="AB42" s="15">
        <v>34</v>
      </c>
      <c r="AC42" s="15">
        <v>1008</v>
      </c>
      <c r="AD42" s="15"/>
      <c r="AE42" s="26">
        <f t="shared" si="1"/>
        <v>80</v>
      </c>
      <c r="AF42" s="26">
        <f t="shared" si="2"/>
        <v>99.056603773584911</v>
      </c>
      <c r="AG42" s="26">
        <f t="shared" si="3"/>
        <v>92.957746478873233</v>
      </c>
      <c r="AH42" s="26">
        <f t="shared" si="4"/>
        <v>97.916666666666657</v>
      </c>
      <c r="AI42" s="26">
        <f t="shared" si="5"/>
        <v>82.608695652173907</v>
      </c>
      <c r="AJ42" s="26">
        <f t="shared" si="6"/>
        <v>94.402985074626869</v>
      </c>
      <c r="AK42" s="26">
        <f t="shared" si="7"/>
        <v>45.205479452054789</v>
      </c>
    </row>
    <row r="43" spans="1:37">
      <c r="A43" s="11">
        <v>302</v>
      </c>
      <c r="B43" s="5" t="s">
        <v>56</v>
      </c>
      <c r="C43" s="15">
        <v>2</v>
      </c>
      <c r="D43" s="15">
        <v>18</v>
      </c>
      <c r="E43" s="15">
        <f t="shared" si="0"/>
        <v>20</v>
      </c>
      <c r="F43" s="15"/>
      <c r="G43" s="15" t="s">
        <v>33</v>
      </c>
      <c r="H43" s="15" t="s">
        <v>33</v>
      </c>
      <c r="I43" s="15"/>
      <c r="J43" s="15" t="s">
        <v>33</v>
      </c>
      <c r="K43" s="15" t="s">
        <v>33</v>
      </c>
      <c r="L43" s="15"/>
      <c r="M43" s="15">
        <v>1</v>
      </c>
      <c r="N43" s="15" t="s">
        <v>33</v>
      </c>
      <c r="O43" s="15"/>
      <c r="P43" s="15">
        <v>1</v>
      </c>
      <c r="Q43" s="15" t="s">
        <v>33</v>
      </c>
      <c r="R43" s="15"/>
      <c r="S43" s="15">
        <v>1</v>
      </c>
      <c r="T43" s="15" t="s">
        <v>33</v>
      </c>
      <c r="U43" s="15"/>
      <c r="V43" s="15" t="s">
        <v>33</v>
      </c>
      <c r="W43" s="15" t="s">
        <v>33</v>
      </c>
      <c r="X43" s="15"/>
      <c r="Y43" s="15" t="s">
        <v>33</v>
      </c>
      <c r="Z43" s="15">
        <v>3</v>
      </c>
      <c r="AA43" s="15"/>
      <c r="AB43" s="15" t="s">
        <v>33</v>
      </c>
      <c r="AC43" s="15">
        <v>15</v>
      </c>
      <c r="AD43" s="15"/>
      <c r="AE43" s="26" t="s">
        <v>33</v>
      </c>
      <c r="AF43" s="26">
        <v>100</v>
      </c>
      <c r="AG43" s="26">
        <v>100</v>
      </c>
      <c r="AH43" s="26">
        <v>100</v>
      </c>
      <c r="AI43" s="26" t="s">
        <v>33</v>
      </c>
      <c r="AJ43" s="26">
        <v>100</v>
      </c>
      <c r="AK43" s="26">
        <v>0</v>
      </c>
    </row>
    <row r="44" spans="1:37">
      <c r="A44" s="11">
        <v>303</v>
      </c>
      <c r="B44" s="5" t="s">
        <v>57</v>
      </c>
      <c r="C44" s="15">
        <v>149</v>
      </c>
      <c r="D44" s="15">
        <v>638</v>
      </c>
      <c r="E44" s="15">
        <f t="shared" si="0"/>
        <v>787</v>
      </c>
      <c r="F44" s="15"/>
      <c r="G44" s="15">
        <v>12</v>
      </c>
      <c r="H44" s="15">
        <v>22</v>
      </c>
      <c r="I44" s="15"/>
      <c r="J44" s="15">
        <v>5</v>
      </c>
      <c r="K44" s="15" t="s">
        <v>33</v>
      </c>
      <c r="L44" s="15"/>
      <c r="M44" s="15">
        <v>29</v>
      </c>
      <c r="N44" s="15">
        <v>1</v>
      </c>
      <c r="O44" s="15"/>
      <c r="P44" s="15">
        <v>54</v>
      </c>
      <c r="Q44" s="15">
        <v>3</v>
      </c>
      <c r="R44" s="15"/>
      <c r="S44" s="15">
        <v>36</v>
      </c>
      <c r="T44" s="15">
        <v>1</v>
      </c>
      <c r="U44" s="15"/>
      <c r="V44" s="15">
        <v>18</v>
      </c>
      <c r="W44" s="15">
        <v>2</v>
      </c>
      <c r="X44" s="15"/>
      <c r="Y44" s="15">
        <v>29</v>
      </c>
      <c r="Z44" s="15">
        <v>30</v>
      </c>
      <c r="AA44" s="15"/>
      <c r="AB44" s="15">
        <v>20</v>
      </c>
      <c r="AC44" s="15">
        <v>582</v>
      </c>
      <c r="AD44" s="15"/>
      <c r="AE44" s="26">
        <v>100</v>
      </c>
      <c r="AF44" s="26">
        <f t="shared" si="2"/>
        <v>96.666666666666671</v>
      </c>
      <c r="AG44" s="26">
        <f t="shared" si="3"/>
        <v>94.73684210526315</v>
      </c>
      <c r="AH44" s="26">
        <f t="shared" si="4"/>
        <v>97.297297297297305</v>
      </c>
      <c r="AI44" s="26">
        <f t="shared" si="5"/>
        <v>90</v>
      </c>
      <c r="AJ44" s="26">
        <f>(J44+M44+P44)/(J44+M44+N44+P44+Q44)*100</f>
        <v>95.652173913043484</v>
      </c>
      <c r="AK44" s="26">
        <f t="shared" si="7"/>
        <v>49.152542372881356</v>
      </c>
    </row>
    <row r="45" spans="1:37">
      <c r="A45" s="11">
        <v>304</v>
      </c>
      <c r="B45" s="5" t="s">
        <v>58</v>
      </c>
      <c r="C45" s="15">
        <v>546</v>
      </c>
      <c r="D45" s="15">
        <v>1904</v>
      </c>
      <c r="E45" s="15">
        <f t="shared" si="0"/>
        <v>2450</v>
      </c>
      <c r="F45" s="15"/>
      <c r="G45" s="15">
        <v>50</v>
      </c>
      <c r="H45" s="15">
        <v>78</v>
      </c>
      <c r="I45" s="15"/>
      <c r="J45" s="15">
        <v>22</v>
      </c>
      <c r="K45" s="15" t="s">
        <v>33</v>
      </c>
      <c r="L45" s="15"/>
      <c r="M45" s="15">
        <v>149</v>
      </c>
      <c r="N45" s="15">
        <v>2</v>
      </c>
      <c r="O45" s="15"/>
      <c r="P45" s="15">
        <v>173</v>
      </c>
      <c r="Q45" s="15">
        <v>7</v>
      </c>
      <c r="R45" s="15"/>
      <c r="S45" s="15">
        <v>112</v>
      </c>
      <c r="T45" s="15">
        <v>3</v>
      </c>
      <c r="U45" s="15"/>
      <c r="V45" s="15">
        <v>61</v>
      </c>
      <c r="W45" s="15">
        <v>4</v>
      </c>
      <c r="X45" s="15"/>
      <c r="Y45" s="15">
        <v>80</v>
      </c>
      <c r="Z45" s="15">
        <v>104</v>
      </c>
      <c r="AA45" s="15"/>
      <c r="AB45" s="15">
        <v>72</v>
      </c>
      <c r="AC45" s="15">
        <v>1713</v>
      </c>
      <c r="AD45" s="15"/>
      <c r="AE45" s="26">
        <v>100</v>
      </c>
      <c r="AF45" s="26">
        <f t="shared" si="2"/>
        <v>98.675496688741731</v>
      </c>
      <c r="AG45" s="26">
        <f t="shared" si="3"/>
        <v>96.111111111111114</v>
      </c>
      <c r="AH45" s="26">
        <f t="shared" si="4"/>
        <v>97.391304347826093</v>
      </c>
      <c r="AI45" s="26">
        <f t="shared" si="5"/>
        <v>93.84615384615384</v>
      </c>
      <c r="AJ45" s="26">
        <f t="shared" ref="AJ45" si="9">(J45+M45+P45)/(J45+M45+N45+P45+Q45)*100</f>
        <v>97.450424929178467</v>
      </c>
      <c r="AK45" s="26">
        <f t="shared" si="7"/>
        <v>43.478260869565219</v>
      </c>
    </row>
    <row r="46" spans="1:37">
      <c r="A46" s="11">
        <v>305</v>
      </c>
      <c r="B46" s="5" t="s">
        <v>59</v>
      </c>
      <c r="C46" s="15">
        <v>323</v>
      </c>
      <c r="D46" s="15">
        <v>1135</v>
      </c>
      <c r="E46" s="15">
        <f t="shared" si="0"/>
        <v>1458</v>
      </c>
      <c r="F46" s="15"/>
      <c r="G46" s="15">
        <v>26</v>
      </c>
      <c r="H46" s="15">
        <v>42</v>
      </c>
      <c r="I46" s="15"/>
      <c r="J46" s="15">
        <v>10</v>
      </c>
      <c r="K46" s="15" t="s">
        <v>33</v>
      </c>
      <c r="L46" s="15"/>
      <c r="M46" s="15">
        <v>83</v>
      </c>
      <c r="N46" s="15">
        <v>3</v>
      </c>
      <c r="O46" s="15"/>
      <c r="P46" s="15">
        <v>113</v>
      </c>
      <c r="Q46" s="15">
        <v>9</v>
      </c>
      <c r="R46" s="15"/>
      <c r="S46" s="15">
        <v>81</v>
      </c>
      <c r="T46" s="15">
        <v>5</v>
      </c>
      <c r="U46" s="15"/>
      <c r="V46" s="15">
        <v>32</v>
      </c>
      <c r="W46" s="15">
        <v>4</v>
      </c>
      <c r="X46" s="15"/>
      <c r="Y46" s="15">
        <v>50</v>
      </c>
      <c r="Z46" s="15">
        <v>50</v>
      </c>
      <c r="AA46" s="15"/>
      <c r="AB46" s="15">
        <v>41</v>
      </c>
      <c r="AC46" s="15">
        <v>1031</v>
      </c>
      <c r="AD46" s="15"/>
      <c r="AE46" s="26">
        <v>100</v>
      </c>
      <c r="AF46" s="26">
        <f t="shared" si="2"/>
        <v>96.511627906976756</v>
      </c>
      <c r="AG46" s="26">
        <f t="shared" si="3"/>
        <v>92.622950819672127</v>
      </c>
      <c r="AH46" s="26">
        <f t="shared" si="4"/>
        <v>94.186046511627907</v>
      </c>
      <c r="AI46" s="26">
        <f t="shared" si="5"/>
        <v>88.888888888888886</v>
      </c>
      <c r="AJ46" s="26">
        <f>(J46+M46+P46)/(J46+M46+N46+P46+Q46)*100</f>
        <v>94.495412844036693</v>
      </c>
      <c r="AK46" s="26">
        <f t="shared" si="7"/>
        <v>50</v>
      </c>
    </row>
    <row r="47" spans="1:37">
      <c r="A47" s="11">
        <v>306</v>
      </c>
      <c r="B47" s="5" t="s">
        <v>60</v>
      </c>
      <c r="C47" s="15">
        <v>436</v>
      </c>
      <c r="D47" s="15">
        <v>1476</v>
      </c>
      <c r="E47" s="15">
        <f t="shared" si="0"/>
        <v>1912</v>
      </c>
      <c r="F47" s="15"/>
      <c r="G47" s="15">
        <v>47</v>
      </c>
      <c r="H47" s="15">
        <v>114</v>
      </c>
      <c r="I47" s="15"/>
      <c r="J47" s="15">
        <v>15</v>
      </c>
      <c r="K47" s="15">
        <v>6</v>
      </c>
      <c r="L47" s="15"/>
      <c r="M47" s="15">
        <v>134</v>
      </c>
      <c r="N47" s="15">
        <v>3</v>
      </c>
      <c r="O47" s="15"/>
      <c r="P47" s="15">
        <v>165</v>
      </c>
      <c r="Q47" s="15">
        <v>25</v>
      </c>
      <c r="R47" s="15"/>
      <c r="S47" s="15">
        <v>109</v>
      </c>
      <c r="T47" s="15">
        <v>14</v>
      </c>
      <c r="U47" s="15"/>
      <c r="V47" s="15">
        <v>56</v>
      </c>
      <c r="W47" s="15">
        <v>11</v>
      </c>
      <c r="X47" s="15"/>
      <c r="Y47" s="15">
        <v>59</v>
      </c>
      <c r="Z47" s="15">
        <v>100</v>
      </c>
      <c r="AA47" s="15"/>
      <c r="AB47" s="15">
        <v>16</v>
      </c>
      <c r="AC47" s="15">
        <v>1228</v>
      </c>
      <c r="AD47" s="15"/>
      <c r="AE47" s="26">
        <f t="shared" si="1"/>
        <v>71.428571428571431</v>
      </c>
      <c r="AF47" s="26">
        <f t="shared" si="2"/>
        <v>97.810218978102199</v>
      </c>
      <c r="AG47" s="26">
        <f t="shared" si="3"/>
        <v>86.842105263157904</v>
      </c>
      <c r="AH47" s="26">
        <f t="shared" si="4"/>
        <v>88.617886178861795</v>
      </c>
      <c r="AI47" s="26">
        <f t="shared" si="5"/>
        <v>83.582089552238799</v>
      </c>
      <c r="AJ47" s="26">
        <f t="shared" si="6"/>
        <v>90.229885057471265</v>
      </c>
      <c r="AK47" s="26">
        <f t="shared" si="7"/>
        <v>37.106918238993707</v>
      </c>
    </row>
    <row r="48" spans="1:37">
      <c r="A48" s="11">
        <v>307</v>
      </c>
      <c r="B48" s="5" t="s">
        <v>61</v>
      </c>
      <c r="C48" s="15">
        <v>159</v>
      </c>
      <c r="D48" s="15">
        <v>655</v>
      </c>
      <c r="E48" s="15">
        <f t="shared" si="0"/>
        <v>814</v>
      </c>
      <c r="F48" s="15"/>
      <c r="G48" s="15">
        <v>4</v>
      </c>
      <c r="H48" s="15">
        <v>73</v>
      </c>
      <c r="I48" s="15"/>
      <c r="J48" s="15">
        <v>4</v>
      </c>
      <c r="K48" s="15">
        <v>5</v>
      </c>
      <c r="L48" s="15"/>
      <c r="M48" s="15">
        <v>53</v>
      </c>
      <c r="N48" s="15">
        <v>2</v>
      </c>
      <c r="O48" s="15"/>
      <c r="P48" s="15">
        <v>64</v>
      </c>
      <c r="Q48" s="15">
        <v>12</v>
      </c>
      <c r="R48" s="15"/>
      <c r="S48" s="15">
        <v>45</v>
      </c>
      <c r="T48" s="15">
        <v>7</v>
      </c>
      <c r="U48" s="15"/>
      <c r="V48" s="15">
        <v>19</v>
      </c>
      <c r="W48" s="15">
        <v>5</v>
      </c>
      <c r="X48" s="15"/>
      <c r="Y48" s="15">
        <v>26</v>
      </c>
      <c r="Z48" s="15">
        <v>53</v>
      </c>
      <c r="AA48" s="15"/>
      <c r="AB48" s="15">
        <v>8</v>
      </c>
      <c r="AC48" s="15">
        <v>510</v>
      </c>
      <c r="AD48" s="15"/>
      <c r="AE48" s="26">
        <f t="shared" si="1"/>
        <v>44.444444444444443</v>
      </c>
      <c r="AF48" s="26">
        <f t="shared" si="2"/>
        <v>96.36363636363636</v>
      </c>
      <c r="AG48" s="26">
        <f t="shared" si="3"/>
        <v>84.210526315789465</v>
      </c>
      <c r="AH48" s="26">
        <f t="shared" si="4"/>
        <v>86.538461538461547</v>
      </c>
      <c r="AI48" s="26">
        <f t="shared" si="5"/>
        <v>79.166666666666657</v>
      </c>
      <c r="AJ48" s="26">
        <f t="shared" si="6"/>
        <v>86.428571428571431</v>
      </c>
      <c r="AK48" s="26">
        <f t="shared" si="7"/>
        <v>32.911392405063289</v>
      </c>
    </row>
    <row r="49" spans="1:37">
      <c r="A49" s="11">
        <v>308</v>
      </c>
      <c r="B49" s="5" t="s">
        <v>62</v>
      </c>
      <c r="C49" s="15">
        <v>21</v>
      </c>
      <c r="D49" s="15">
        <v>100</v>
      </c>
      <c r="E49" s="15">
        <f t="shared" si="0"/>
        <v>121</v>
      </c>
      <c r="F49" s="15"/>
      <c r="G49" s="15" t="s">
        <v>33</v>
      </c>
      <c r="H49" s="15">
        <v>6</v>
      </c>
      <c r="I49" s="15"/>
      <c r="J49" s="15" t="s">
        <v>33</v>
      </c>
      <c r="K49" s="15">
        <v>1</v>
      </c>
      <c r="L49" s="15"/>
      <c r="M49" s="15">
        <v>5</v>
      </c>
      <c r="N49" s="15" t="s">
        <v>33</v>
      </c>
      <c r="O49" s="15"/>
      <c r="P49" s="15">
        <v>13</v>
      </c>
      <c r="Q49" s="15">
        <v>1</v>
      </c>
      <c r="R49" s="15"/>
      <c r="S49" s="15">
        <v>6</v>
      </c>
      <c r="T49" s="15" t="s">
        <v>33</v>
      </c>
      <c r="U49" s="15"/>
      <c r="V49" s="15">
        <v>7</v>
      </c>
      <c r="W49" s="15">
        <v>1</v>
      </c>
      <c r="X49" s="15"/>
      <c r="Y49" s="15">
        <v>1</v>
      </c>
      <c r="Z49" s="15">
        <v>5</v>
      </c>
      <c r="AA49" s="15"/>
      <c r="AB49" s="15">
        <v>2</v>
      </c>
      <c r="AC49" s="15">
        <v>87</v>
      </c>
      <c r="AD49" s="15"/>
      <c r="AE49" s="26">
        <v>0</v>
      </c>
      <c r="AF49" s="26">
        <v>100</v>
      </c>
      <c r="AG49" s="26">
        <f t="shared" si="3"/>
        <v>92.857142857142861</v>
      </c>
      <c r="AH49" s="26">
        <v>100</v>
      </c>
      <c r="AI49" s="26">
        <f t="shared" si="5"/>
        <v>87.5</v>
      </c>
      <c r="AJ49" s="26">
        <f>(M49+P49)/(K49+M49+P49+Q49)*100</f>
        <v>90</v>
      </c>
      <c r="AK49" s="26">
        <f t="shared" si="7"/>
        <v>16.666666666666664</v>
      </c>
    </row>
    <row r="50" spans="1:37">
      <c r="A50" s="11">
        <v>309</v>
      </c>
      <c r="B50" s="5" t="s">
        <v>63</v>
      </c>
      <c r="C50" s="15">
        <v>406</v>
      </c>
      <c r="D50" s="15">
        <v>1562</v>
      </c>
      <c r="E50" s="15">
        <f t="shared" si="0"/>
        <v>1968</v>
      </c>
      <c r="F50" s="15"/>
      <c r="G50" s="15">
        <v>11</v>
      </c>
      <c r="H50" s="15">
        <v>188</v>
      </c>
      <c r="I50" s="15"/>
      <c r="J50" s="15">
        <v>7</v>
      </c>
      <c r="K50" s="15">
        <v>19</v>
      </c>
      <c r="L50" s="15"/>
      <c r="M50" s="15">
        <v>160</v>
      </c>
      <c r="N50" s="15">
        <v>37</v>
      </c>
      <c r="O50" s="15"/>
      <c r="P50" s="15">
        <v>191</v>
      </c>
      <c r="Q50" s="15">
        <v>44</v>
      </c>
      <c r="R50" s="15"/>
      <c r="S50" s="15">
        <v>144</v>
      </c>
      <c r="T50" s="15">
        <v>21</v>
      </c>
      <c r="U50" s="15"/>
      <c r="V50" s="15">
        <v>47</v>
      </c>
      <c r="W50" s="15">
        <v>23</v>
      </c>
      <c r="X50" s="15"/>
      <c r="Y50" s="15">
        <v>29</v>
      </c>
      <c r="Z50" s="15">
        <v>153</v>
      </c>
      <c r="AA50" s="15"/>
      <c r="AB50" s="15">
        <v>8</v>
      </c>
      <c r="AC50" s="15">
        <v>1121</v>
      </c>
      <c r="AD50" s="15"/>
      <c r="AE50" s="26">
        <f t="shared" si="1"/>
        <v>26.923076923076923</v>
      </c>
      <c r="AF50" s="26">
        <f t="shared" si="2"/>
        <v>81.218274111675129</v>
      </c>
      <c r="AG50" s="26">
        <f t="shared" si="3"/>
        <v>81.276595744680847</v>
      </c>
      <c r="AH50" s="26">
        <f t="shared" si="4"/>
        <v>87.272727272727266</v>
      </c>
      <c r="AI50" s="26">
        <f t="shared" si="5"/>
        <v>67.142857142857139</v>
      </c>
      <c r="AJ50" s="26">
        <f t="shared" si="6"/>
        <v>78.165938864628828</v>
      </c>
      <c r="AK50" s="26">
        <f t="shared" si="7"/>
        <v>15.934065934065933</v>
      </c>
    </row>
    <row r="51" spans="1:37">
      <c r="A51" s="11">
        <v>310</v>
      </c>
      <c r="B51" s="5" t="s">
        <v>64</v>
      </c>
      <c r="C51" s="15">
        <v>256</v>
      </c>
      <c r="D51" s="15">
        <v>1167</v>
      </c>
      <c r="E51" s="15">
        <f t="shared" si="0"/>
        <v>1423</v>
      </c>
      <c r="F51" s="15"/>
      <c r="G51" s="15">
        <v>6</v>
      </c>
      <c r="H51" s="15">
        <v>157</v>
      </c>
      <c r="I51" s="15"/>
      <c r="J51" s="15">
        <v>10</v>
      </c>
      <c r="K51" s="15">
        <v>17</v>
      </c>
      <c r="L51" s="15"/>
      <c r="M51" s="15">
        <v>127</v>
      </c>
      <c r="N51" s="15">
        <v>19</v>
      </c>
      <c r="O51" s="15"/>
      <c r="P51" s="15">
        <v>101</v>
      </c>
      <c r="Q51" s="15">
        <v>34</v>
      </c>
      <c r="R51" s="15"/>
      <c r="S51" s="15">
        <v>82</v>
      </c>
      <c r="T51" s="15">
        <v>15</v>
      </c>
      <c r="U51" s="15"/>
      <c r="V51" s="15">
        <v>19</v>
      </c>
      <c r="W51" s="15">
        <v>19</v>
      </c>
      <c r="X51" s="15"/>
      <c r="Y51" s="15">
        <v>11</v>
      </c>
      <c r="Z51" s="15">
        <v>120</v>
      </c>
      <c r="AA51" s="15"/>
      <c r="AB51" s="15">
        <v>1</v>
      </c>
      <c r="AC51" s="15">
        <v>820</v>
      </c>
      <c r="AD51" s="15"/>
      <c r="AE51" s="26">
        <f t="shared" si="1"/>
        <v>37.037037037037038</v>
      </c>
      <c r="AF51" s="26">
        <f t="shared" si="2"/>
        <v>86.986301369863014</v>
      </c>
      <c r="AG51" s="26">
        <f t="shared" si="3"/>
        <v>74.81481481481481</v>
      </c>
      <c r="AH51" s="26">
        <f t="shared" si="4"/>
        <v>84.536082474226802</v>
      </c>
      <c r="AI51" s="26">
        <f t="shared" si="5"/>
        <v>50</v>
      </c>
      <c r="AJ51" s="26">
        <f t="shared" si="6"/>
        <v>77.272727272727266</v>
      </c>
      <c r="AK51" s="26">
        <f t="shared" si="7"/>
        <v>8.3969465648854964</v>
      </c>
    </row>
    <row r="52" spans="1:37">
      <c r="A52" s="11">
        <v>311</v>
      </c>
      <c r="B52" s="5" t="s">
        <v>65</v>
      </c>
      <c r="C52" s="15">
        <v>11</v>
      </c>
      <c r="D52" s="15">
        <v>80</v>
      </c>
      <c r="E52" s="15">
        <f t="shared" si="0"/>
        <v>91</v>
      </c>
      <c r="F52" s="15"/>
      <c r="G52" s="15">
        <v>1</v>
      </c>
      <c r="H52" s="15">
        <v>7</v>
      </c>
      <c r="I52" s="15"/>
      <c r="J52" s="15" t="s">
        <v>33</v>
      </c>
      <c r="K52" s="15" t="s">
        <v>33</v>
      </c>
      <c r="L52" s="15"/>
      <c r="M52" s="15">
        <v>5</v>
      </c>
      <c r="N52" s="15" t="s">
        <v>33</v>
      </c>
      <c r="O52" s="15"/>
      <c r="P52" s="15">
        <v>3</v>
      </c>
      <c r="Q52" s="15">
        <v>1</v>
      </c>
      <c r="R52" s="15"/>
      <c r="S52" s="15">
        <v>2</v>
      </c>
      <c r="T52" s="15" t="s">
        <v>33</v>
      </c>
      <c r="U52" s="15"/>
      <c r="V52" s="15">
        <v>1</v>
      </c>
      <c r="W52" s="15">
        <v>1</v>
      </c>
      <c r="X52" s="15"/>
      <c r="Y52" s="15">
        <v>2</v>
      </c>
      <c r="Z52" s="15">
        <v>9</v>
      </c>
      <c r="AA52" s="15"/>
      <c r="AB52" s="15" t="s">
        <v>33</v>
      </c>
      <c r="AC52" s="15">
        <v>63</v>
      </c>
      <c r="AD52" s="15"/>
      <c r="AE52" s="26" t="s">
        <v>33</v>
      </c>
      <c r="AF52" s="26">
        <v>100</v>
      </c>
      <c r="AG52" s="26">
        <f t="shared" si="3"/>
        <v>75</v>
      </c>
      <c r="AH52" s="26">
        <v>100</v>
      </c>
      <c r="AI52" s="26">
        <f t="shared" si="5"/>
        <v>50</v>
      </c>
      <c r="AJ52" s="26">
        <f>(M52+P52)/(M52+P52+Q52)*100</f>
        <v>88.888888888888886</v>
      </c>
      <c r="AK52" s="26">
        <f t="shared" si="7"/>
        <v>18.181818181818183</v>
      </c>
    </row>
    <row r="53" spans="1:37">
      <c r="A53" s="11">
        <v>312</v>
      </c>
      <c r="B53" s="5" t="s">
        <v>66</v>
      </c>
      <c r="C53" s="15">
        <v>443</v>
      </c>
      <c r="D53" s="15">
        <v>1831</v>
      </c>
      <c r="E53" s="15">
        <f t="shared" si="0"/>
        <v>2274</v>
      </c>
      <c r="F53" s="15"/>
      <c r="G53" s="15">
        <v>24</v>
      </c>
      <c r="H53" s="15">
        <v>132</v>
      </c>
      <c r="I53" s="15"/>
      <c r="J53" s="15">
        <v>26</v>
      </c>
      <c r="K53" s="15">
        <v>4</v>
      </c>
      <c r="L53" s="15"/>
      <c r="M53" s="15">
        <v>137</v>
      </c>
      <c r="N53" s="15">
        <v>7</v>
      </c>
      <c r="O53" s="15"/>
      <c r="P53" s="15">
        <v>178</v>
      </c>
      <c r="Q53" s="15">
        <v>22</v>
      </c>
      <c r="R53" s="15"/>
      <c r="S53" s="15">
        <v>124</v>
      </c>
      <c r="T53" s="15">
        <v>7</v>
      </c>
      <c r="U53" s="15"/>
      <c r="V53" s="15">
        <v>54</v>
      </c>
      <c r="W53" s="15">
        <v>15</v>
      </c>
      <c r="X53" s="15"/>
      <c r="Y53" s="15">
        <v>52</v>
      </c>
      <c r="Z53" s="15">
        <v>125</v>
      </c>
      <c r="AA53" s="15"/>
      <c r="AB53" s="15">
        <v>26</v>
      </c>
      <c r="AC53" s="15">
        <v>1541</v>
      </c>
      <c r="AD53" s="15"/>
      <c r="AE53" s="26">
        <f t="shared" si="1"/>
        <v>86.666666666666671</v>
      </c>
      <c r="AF53" s="26">
        <f t="shared" si="2"/>
        <v>95.138888888888886</v>
      </c>
      <c r="AG53" s="26">
        <f t="shared" si="3"/>
        <v>89</v>
      </c>
      <c r="AH53" s="26">
        <f t="shared" si="4"/>
        <v>94.656488549618317</v>
      </c>
      <c r="AI53" s="26">
        <f t="shared" si="5"/>
        <v>78.260869565217391</v>
      </c>
      <c r="AJ53" s="26">
        <f t="shared" si="6"/>
        <v>91.17647058823529</v>
      </c>
      <c r="AK53" s="26">
        <f t="shared" si="7"/>
        <v>29.378531073446329</v>
      </c>
    </row>
    <row r="54" spans="1:37">
      <c r="A54" s="11">
        <v>313</v>
      </c>
      <c r="B54" s="5" t="s">
        <v>67</v>
      </c>
      <c r="C54" s="15">
        <v>71</v>
      </c>
      <c r="D54" s="15">
        <v>240</v>
      </c>
      <c r="E54" s="15">
        <f t="shared" si="0"/>
        <v>311</v>
      </c>
      <c r="F54" s="15"/>
      <c r="G54" s="15">
        <v>7</v>
      </c>
      <c r="H54" s="15">
        <v>12</v>
      </c>
      <c r="I54" s="15"/>
      <c r="J54" s="15">
        <v>6</v>
      </c>
      <c r="K54" s="15">
        <v>1</v>
      </c>
      <c r="L54" s="15"/>
      <c r="M54" s="15">
        <v>19</v>
      </c>
      <c r="N54" s="15">
        <v>2</v>
      </c>
      <c r="O54" s="15"/>
      <c r="P54" s="15">
        <v>25</v>
      </c>
      <c r="Q54" s="15">
        <v>6</v>
      </c>
      <c r="R54" s="15"/>
      <c r="S54" s="15">
        <v>17</v>
      </c>
      <c r="T54" s="15">
        <v>3</v>
      </c>
      <c r="U54" s="15"/>
      <c r="V54" s="15">
        <v>8</v>
      </c>
      <c r="W54" s="15">
        <v>3</v>
      </c>
      <c r="X54" s="15"/>
      <c r="Y54" s="15">
        <v>6</v>
      </c>
      <c r="Z54" s="15">
        <v>12</v>
      </c>
      <c r="AA54" s="15"/>
      <c r="AB54" s="15">
        <v>8</v>
      </c>
      <c r="AC54" s="15">
        <v>207</v>
      </c>
      <c r="AD54" s="15"/>
      <c r="AE54" s="26">
        <f t="shared" si="1"/>
        <v>85.714285714285708</v>
      </c>
      <c r="AF54" s="26">
        <f t="shared" si="2"/>
        <v>90.476190476190482</v>
      </c>
      <c r="AG54" s="26">
        <f t="shared" si="3"/>
        <v>80.645161290322577</v>
      </c>
      <c r="AH54" s="26">
        <f t="shared" si="4"/>
        <v>85</v>
      </c>
      <c r="AI54" s="26">
        <f t="shared" si="5"/>
        <v>72.727272727272734</v>
      </c>
      <c r="AJ54" s="26">
        <f t="shared" si="6"/>
        <v>84.745762711864401</v>
      </c>
      <c r="AK54" s="26">
        <f t="shared" si="7"/>
        <v>33.333333333333329</v>
      </c>
    </row>
    <row r="55" spans="1:37">
      <c r="A55" s="11">
        <v>314</v>
      </c>
      <c r="B55" s="5" t="s">
        <v>68</v>
      </c>
      <c r="C55" s="15">
        <v>115</v>
      </c>
      <c r="D55" s="15">
        <v>530</v>
      </c>
      <c r="E55" s="15">
        <f t="shared" si="0"/>
        <v>645</v>
      </c>
      <c r="F55" s="15"/>
      <c r="G55" s="15">
        <v>7</v>
      </c>
      <c r="H55" s="15">
        <v>50</v>
      </c>
      <c r="I55" s="15"/>
      <c r="J55" s="15">
        <v>5</v>
      </c>
      <c r="K55" s="15">
        <v>1</v>
      </c>
      <c r="L55" s="15"/>
      <c r="M55" s="15">
        <v>41</v>
      </c>
      <c r="N55" s="15">
        <v>2</v>
      </c>
      <c r="O55" s="15"/>
      <c r="P55" s="15">
        <v>45</v>
      </c>
      <c r="Q55" s="15">
        <v>12</v>
      </c>
      <c r="R55" s="15"/>
      <c r="S55" s="15">
        <v>37</v>
      </c>
      <c r="T55" s="15">
        <v>3</v>
      </c>
      <c r="U55" s="15"/>
      <c r="V55" s="15">
        <v>8</v>
      </c>
      <c r="W55" s="15">
        <v>9</v>
      </c>
      <c r="X55" s="15"/>
      <c r="Y55" s="15">
        <v>8</v>
      </c>
      <c r="Z55" s="15">
        <v>33</v>
      </c>
      <c r="AA55" s="15"/>
      <c r="AB55" s="15">
        <v>9</v>
      </c>
      <c r="AC55" s="15">
        <v>432</v>
      </c>
      <c r="AD55" s="15"/>
      <c r="AE55" s="26">
        <f t="shared" si="1"/>
        <v>83.333333333333343</v>
      </c>
      <c r="AF55" s="26">
        <f t="shared" si="2"/>
        <v>95.348837209302332</v>
      </c>
      <c r="AG55" s="26">
        <f t="shared" si="3"/>
        <v>78.94736842105263</v>
      </c>
      <c r="AH55" s="26">
        <f t="shared" si="4"/>
        <v>92.5</v>
      </c>
      <c r="AI55" s="26">
        <f t="shared" si="5"/>
        <v>47.058823529411761</v>
      </c>
      <c r="AJ55" s="26">
        <f t="shared" si="6"/>
        <v>85.84905660377359</v>
      </c>
      <c r="AK55" s="26">
        <f t="shared" si="7"/>
        <v>19.512195121951219</v>
      </c>
    </row>
    <row r="56" spans="1:37">
      <c r="A56" s="11">
        <v>315</v>
      </c>
      <c r="B56" s="5" t="s">
        <v>69</v>
      </c>
      <c r="C56" s="15">
        <v>46</v>
      </c>
      <c r="D56" s="15">
        <v>158</v>
      </c>
      <c r="E56" s="15">
        <f t="shared" si="0"/>
        <v>204</v>
      </c>
      <c r="F56" s="15"/>
      <c r="G56" s="15">
        <v>8</v>
      </c>
      <c r="H56" s="15">
        <v>12</v>
      </c>
      <c r="I56" s="15"/>
      <c r="J56" s="15">
        <v>2</v>
      </c>
      <c r="K56" s="15" t="s">
        <v>33</v>
      </c>
      <c r="L56" s="15"/>
      <c r="M56" s="15">
        <v>15</v>
      </c>
      <c r="N56" s="15" t="s">
        <v>33</v>
      </c>
      <c r="O56" s="15"/>
      <c r="P56" s="15">
        <v>10</v>
      </c>
      <c r="Q56" s="15">
        <v>1</v>
      </c>
      <c r="R56" s="15"/>
      <c r="S56" s="15">
        <v>8</v>
      </c>
      <c r="T56" s="15">
        <v>1</v>
      </c>
      <c r="U56" s="15"/>
      <c r="V56" s="15">
        <v>2</v>
      </c>
      <c r="W56" s="15" t="s">
        <v>33</v>
      </c>
      <c r="X56" s="15"/>
      <c r="Y56" s="15">
        <v>10</v>
      </c>
      <c r="Z56" s="15">
        <v>13</v>
      </c>
      <c r="AA56" s="15"/>
      <c r="AB56" s="15">
        <v>1</v>
      </c>
      <c r="AC56" s="15">
        <v>132</v>
      </c>
      <c r="AD56" s="15"/>
      <c r="AE56" s="26">
        <v>100</v>
      </c>
      <c r="AF56" s="26">
        <v>100</v>
      </c>
      <c r="AG56" s="26">
        <f t="shared" si="3"/>
        <v>90.909090909090907</v>
      </c>
      <c r="AH56" s="26">
        <f t="shared" si="4"/>
        <v>88.888888888888886</v>
      </c>
      <c r="AI56" s="26">
        <v>100</v>
      </c>
      <c r="AJ56" s="26">
        <f>(J56+M56+P56)/(J56+M56+P56+Q56)*100</f>
        <v>96.428571428571431</v>
      </c>
      <c r="AK56" s="26">
        <f t="shared" si="7"/>
        <v>43.478260869565219</v>
      </c>
    </row>
    <row r="57" spans="1:37">
      <c r="A57" s="11">
        <v>316</v>
      </c>
      <c r="B57" s="5" t="s">
        <v>70</v>
      </c>
      <c r="C57" s="15">
        <v>3</v>
      </c>
      <c r="D57" s="15">
        <v>16</v>
      </c>
      <c r="E57" s="15">
        <f t="shared" si="0"/>
        <v>19</v>
      </c>
      <c r="F57" s="15"/>
      <c r="G57" s="15" t="s">
        <v>33</v>
      </c>
      <c r="H57" s="15">
        <v>2</v>
      </c>
      <c r="I57" s="15"/>
      <c r="J57" s="15">
        <v>1</v>
      </c>
      <c r="K57" s="15" t="s">
        <v>33</v>
      </c>
      <c r="L57" s="15"/>
      <c r="M57" s="15" t="s">
        <v>33</v>
      </c>
      <c r="N57" s="15" t="s">
        <v>33</v>
      </c>
      <c r="O57" s="15"/>
      <c r="P57" s="15">
        <v>2</v>
      </c>
      <c r="Q57" s="15" t="s">
        <v>33</v>
      </c>
      <c r="R57" s="15"/>
      <c r="S57" s="15">
        <v>2</v>
      </c>
      <c r="T57" s="15" t="s">
        <v>33</v>
      </c>
      <c r="U57" s="15"/>
      <c r="V57" s="15" t="s">
        <v>33</v>
      </c>
      <c r="W57" s="15" t="s">
        <v>33</v>
      </c>
      <c r="X57" s="15"/>
      <c r="Y57" s="15" t="s">
        <v>33</v>
      </c>
      <c r="Z57" s="15">
        <v>1</v>
      </c>
      <c r="AA57" s="15"/>
      <c r="AB57" s="15" t="s">
        <v>33</v>
      </c>
      <c r="AC57" s="15">
        <v>13</v>
      </c>
      <c r="AD57" s="15"/>
      <c r="AE57" s="26">
        <v>100</v>
      </c>
      <c r="AF57" s="26" t="s">
        <v>33</v>
      </c>
      <c r="AG57" s="26">
        <v>100</v>
      </c>
      <c r="AH57" s="26">
        <v>100</v>
      </c>
      <c r="AI57" s="26" t="s">
        <v>33</v>
      </c>
      <c r="AJ57" s="26">
        <v>100</v>
      </c>
      <c r="AK57" s="26">
        <v>0</v>
      </c>
    </row>
    <row r="58" spans="1:37">
      <c r="A58" s="11">
        <v>401</v>
      </c>
      <c r="B58" s="5" t="s">
        <v>72</v>
      </c>
      <c r="C58" s="15">
        <v>343</v>
      </c>
      <c r="D58" s="15">
        <v>1096</v>
      </c>
      <c r="E58" s="15">
        <f t="shared" si="0"/>
        <v>1439</v>
      </c>
      <c r="F58" s="15"/>
      <c r="G58" s="15">
        <v>24</v>
      </c>
      <c r="H58" s="15">
        <v>90</v>
      </c>
      <c r="I58" s="15"/>
      <c r="J58" s="15">
        <v>13</v>
      </c>
      <c r="K58" s="15">
        <v>9</v>
      </c>
      <c r="L58" s="15"/>
      <c r="M58" s="15">
        <v>107</v>
      </c>
      <c r="N58" s="15">
        <v>3</v>
      </c>
      <c r="O58" s="15"/>
      <c r="P58" s="15">
        <v>138</v>
      </c>
      <c r="Q58" s="15">
        <v>9</v>
      </c>
      <c r="R58" s="15"/>
      <c r="S58" s="15">
        <v>104</v>
      </c>
      <c r="T58" s="15">
        <v>4</v>
      </c>
      <c r="U58" s="15"/>
      <c r="V58" s="15">
        <v>34</v>
      </c>
      <c r="W58" s="15">
        <v>5</v>
      </c>
      <c r="X58" s="15"/>
      <c r="Y58" s="15">
        <v>45</v>
      </c>
      <c r="Z58" s="15">
        <v>88</v>
      </c>
      <c r="AA58" s="15"/>
      <c r="AB58" s="15">
        <v>16</v>
      </c>
      <c r="AC58" s="15">
        <v>897</v>
      </c>
      <c r="AD58" s="15"/>
      <c r="AE58" s="26">
        <f t="shared" si="1"/>
        <v>59.090909090909093</v>
      </c>
      <c r="AF58" s="26">
        <f t="shared" si="2"/>
        <v>97.27272727272728</v>
      </c>
      <c r="AG58" s="26">
        <f t="shared" si="3"/>
        <v>93.877551020408163</v>
      </c>
      <c r="AH58" s="26">
        <f t="shared" si="4"/>
        <v>96.296296296296291</v>
      </c>
      <c r="AI58" s="26">
        <f t="shared" si="5"/>
        <v>87.179487179487182</v>
      </c>
      <c r="AJ58" s="26">
        <f t="shared" si="6"/>
        <v>92.473118279569889</v>
      </c>
      <c r="AK58" s="26">
        <f t="shared" si="7"/>
        <v>33.834586466165412</v>
      </c>
    </row>
    <row r="59" spans="1:37">
      <c r="A59" s="11">
        <v>402</v>
      </c>
      <c r="B59" s="5" t="s">
        <v>73</v>
      </c>
      <c r="C59" s="15">
        <v>263</v>
      </c>
      <c r="D59" s="15">
        <v>966</v>
      </c>
      <c r="E59" s="15">
        <f t="shared" si="0"/>
        <v>1229</v>
      </c>
      <c r="F59" s="15"/>
      <c r="G59" s="15">
        <v>20</v>
      </c>
      <c r="H59" s="15">
        <v>64</v>
      </c>
      <c r="I59" s="15"/>
      <c r="J59" s="15">
        <v>11</v>
      </c>
      <c r="K59" s="15" t="s">
        <v>33</v>
      </c>
      <c r="L59" s="15"/>
      <c r="M59" s="15">
        <v>75</v>
      </c>
      <c r="N59" s="15" t="s">
        <v>33</v>
      </c>
      <c r="O59" s="15"/>
      <c r="P59" s="15">
        <v>104</v>
      </c>
      <c r="Q59" s="15">
        <v>11</v>
      </c>
      <c r="R59" s="15"/>
      <c r="S59" s="15">
        <v>68</v>
      </c>
      <c r="T59" s="15">
        <v>1</v>
      </c>
      <c r="U59" s="15"/>
      <c r="V59" s="15">
        <v>36</v>
      </c>
      <c r="W59" s="15">
        <v>10</v>
      </c>
      <c r="X59" s="15"/>
      <c r="Y59" s="15">
        <v>37</v>
      </c>
      <c r="Z59" s="15">
        <v>68</v>
      </c>
      <c r="AA59" s="15"/>
      <c r="AB59" s="15">
        <v>16</v>
      </c>
      <c r="AC59" s="15">
        <v>823</v>
      </c>
      <c r="AD59" s="15"/>
      <c r="AE59" s="26">
        <v>100</v>
      </c>
      <c r="AF59" s="26">
        <v>100</v>
      </c>
      <c r="AG59" s="26">
        <f t="shared" si="3"/>
        <v>90.434782608695656</v>
      </c>
      <c r="AH59" s="26">
        <f t="shared" si="4"/>
        <v>98.550724637681171</v>
      </c>
      <c r="AI59" s="26">
        <f t="shared" si="5"/>
        <v>78.260869565217391</v>
      </c>
      <c r="AJ59" s="26">
        <f>(J59+M59+P59)/(J59+M59+P59+Q59)*100</f>
        <v>94.527363184079604</v>
      </c>
      <c r="AK59" s="26">
        <f t="shared" si="7"/>
        <v>35.238095238095241</v>
      </c>
    </row>
    <row r="60" spans="1:37">
      <c r="A60" s="11">
        <v>403</v>
      </c>
      <c r="B60" s="5" t="s">
        <v>74</v>
      </c>
      <c r="C60" s="15">
        <v>432</v>
      </c>
      <c r="D60" s="15">
        <v>1571</v>
      </c>
      <c r="E60" s="15">
        <f t="shared" si="0"/>
        <v>2003</v>
      </c>
      <c r="F60" s="15"/>
      <c r="G60" s="15">
        <v>25</v>
      </c>
      <c r="H60" s="15">
        <v>106</v>
      </c>
      <c r="I60" s="15"/>
      <c r="J60" s="15">
        <v>21</v>
      </c>
      <c r="K60" s="15">
        <v>6</v>
      </c>
      <c r="L60" s="15"/>
      <c r="M60" s="15">
        <v>125</v>
      </c>
      <c r="N60" s="15">
        <v>8</v>
      </c>
      <c r="O60" s="15"/>
      <c r="P60" s="15">
        <v>173</v>
      </c>
      <c r="Q60" s="15">
        <v>17</v>
      </c>
      <c r="R60" s="15"/>
      <c r="S60" s="15">
        <v>117</v>
      </c>
      <c r="T60" s="15">
        <v>4</v>
      </c>
      <c r="U60" s="15"/>
      <c r="V60" s="15">
        <v>56</v>
      </c>
      <c r="W60" s="15">
        <v>13</v>
      </c>
      <c r="X60" s="15"/>
      <c r="Y60" s="15">
        <v>53</v>
      </c>
      <c r="Z60" s="15">
        <v>126</v>
      </c>
      <c r="AA60" s="15"/>
      <c r="AB60" s="15">
        <v>35</v>
      </c>
      <c r="AC60" s="15">
        <v>1308</v>
      </c>
      <c r="AD60" s="15"/>
      <c r="AE60" s="26">
        <f t="shared" si="1"/>
        <v>77.777777777777786</v>
      </c>
      <c r="AF60" s="26">
        <f t="shared" si="2"/>
        <v>93.984962406015043</v>
      </c>
      <c r="AG60" s="26">
        <f t="shared" si="3"/>
        <v>91.05263157894737</v>
      </c>
      <c r="AH60" s="26">
        <f t="shared" si="4"/>
        <v>96.694214876033058</v>
      </c>
      <c r="AI60" s="26">
        <f t="shared" si="5"/>
        <v>81.159420289855078</v>
      </c>
      <c r="AJ60" s="26">
        <f t="shared" si="6"/>
        <v>91.142857142857153</v>
      </c>
      <c r="AK60" s="26">
        <f t="shared" si="7"/>
        <v>29.608938547486037</v>
      </c>
    </row>
    <row r="61" spans="1:37">
      <c r="A61" s="11">
        <v>404</v>
      </c>
      <c r="B61" s="5" t="s">
        <v>75</v>
      </c>
      <c r="C61" s="15">
        <v>355</v>
      </c>
      <c r="D61" s="15">
        <v>1197</v>
      </c>
      <c r="E61" s="15">
        <f t="shared" si="0"/>
        <v>1552</v>
      </c>
      <c r="F61" s="15"/>
      <c r="G61" s="15">
        <v>25</v>
      </c>
      <c r="H61" s="15">
        <v>65</v>
      </c>
      <c r="I61" s="15"/>
      <c r="J61" s="15">
        <v>13</v>
      </c>
      <c r="K61" s="15">
        <v>2</v>
      </c>
      <c r="L61" s="15"/>
      <c r="M61" s="15">
        <v>95</v>
      </c>
      <c r="N61" s="15">
        <v>2</v>
      </c>
      <c r="O61" s="15"/>
      <c r="P61" s="15">
        <v>138</v>
      </c>
      <c r="Q61" s="15">
        <v>6</v>
      </c>
      <c r="R61" s="15"/>
      <c r="S61" s="15">
        <v>94</v>
      </c>
      <c r="T61" s="15">
        <v>5</v>
      </c>
      <c r="U61" s="15"/>
      <c r="V61" s="15">
        <v>44</v>
      </c>
      <c r="W61" s="15">
        <v>1</v>
      </c>
      <c r="X61" s="15"/>
      <c r="Y61" s="15">
        <v>57</v>
      </c>
      <c r="Z61" s="15">
        <v>80</v>
      </c>
      <c r="AA61" s="15"/>
      <c r="AB61" s="15">
        <v>27</v>
      </c>
      <c r="AC61" s="15">
        <v>1042</v>
      </c>
      <c r="AD61" s="15"/>
      <c r="AE61" s="26">
        <f t="shared" si="1"/>
        <v>86.666666666666671</v>
      </c>
      <c r="AF61" s="26">
        <f t="shared" si="2"/>
        <v>97.9381443298969</v>
      </c>
      <c r="AG61" s="26">
        <f t="shared" si="3"/>
        <v>95.833333333333343</v>
      </c>
      <c r="AH61" s="26">
        <f t="shared" si="4"/>
        <v>94.949494949494948</v>
      </c>
      <c r="AI61" s="26">
        <f t="shared" si="5"/>
        <v>97.777777777777771</v>
      </c>
      <c r="AJ61" s="26">
        <f t="shared" si="6"/>
        <v>96.09375</v>
      </c>
      <c r="AK61" s="26">
        <f t="shared" si="7"/>
        <v>41.605839416058394</v>
      </c>
    </row>
    <row r="62" spans="1:37">
      <c r="A62" s="11">
        <v>405</v>
      </c>
      <c r="B62" s="5" t="s">
        <v>76</v>
      </c>
      <c r="C62" s="15">
        <v>42</v>
      </c>
      <c r="D62" s="15">
        <v>125</v>
      </c>
      <c r="E62" s="15">
        <f t="shared" si="0"/>
        <v>167</v>
      </c>
      <c r="F62" s="15"/>
      <c r="G62" s="15">
        <v>2</v>
      </c>
      <c r="H62" s="15">
        <v>5</v>
      </c>
      <c r="I62" s="15"/>
      <c r="J62" s="15">
        <v>1</v>
      </c>
      <c r="K62" s="15">
        <v>3</v>
      </c>
      <c r="L62" s="15"/>
      <c r="M62" s="15">
        <v>11</v>
      </c>
      <c r="N62" s="15" t="s">
        <v>33</v>
      </c>
      <c r="O62" s="15"/>
      <c r="P62" s="15">
        <v>19</v>
      </c>
      <c r="Q62" s="15">
        <v>1</v>
      </c>
      <c r="R62" s="15"/>
      <c r="S62" s="15">
        <v>11</v>
      </c>
      <c r="T62" s="15" t="s">
        <v>33</v>
      </c>
      <c r="U62" s="15"/>
      <c r="V62" s="15">
        <v>8</v>
      </c>
      <c r="W62" s="15">
        <v>1</v>
      </c>
      <c r="X62" s="15"/>
      <c r="Y62" s="15">
        <v>7</v>
      </c>
      <c r="Z62" s="15">
        <v>6</v>
      </c>
      <c r="AA62" s="15"/>
      <c r="AB62" s="15">
        <v>2</v>
      </c>
      <c r="AC62" s="15">
        <v>110</v>
      </c>
      <c r="AD62" s="15"/>
      <c r="AE62" s="26">
        <f t="shared" si="1"/>
        <v>25</v>
      </c>
      <c r="AF62" s="26">
        <v>100</v>
      </c>
      <c r="AG62" s="26">
        <f t="shared" si="3"/>
        <v>95</v>
      </c>
      <c r="AH62" s="26">
        <v>100</v>
      </c>
      <c r="AI62" s="26">
        <f t="shared" si="5"/>
        <v>88.888888888888886</v>
      </c>
      <c r="AJ62" s="26">
        <f>(J62+M62+P62)/(J62+K62+M62+P62+Q62)*100</f>
        <v>88.571428571428569</v>
      </c>
      <c r="AK62" s="26">
        <f t="shared" si="7"/>
        <v>53.846153846153847</v>
      </c>
    </row>
    <row r="63" spans="1:37">
      <c r="A63" s="11">
        <v>406</v>
      </c>
      <c r="B63" s="5" t="s">
        <v>77</v>
      </c>
      <c r="C63" s="15">
        <v>533</v>
      </c>
      <c r="D63" s="15">
        <v>1692</v>
      </c>
      <c r="E63" s="15">
        <f t="shared" si="0"/>
        <v>2225</v>
      </c>
      <c r="F63" s="15"/>
      <c r="G63" s="15">
        <v>43</v>
      </c>
      <c r="H63" s="15">
        <v>86</v>
      </c>
      <c r="I63" s="15"/>
      <c r="J63" s="15">
        <v>19</v>
      </c>
      <c r="K63" s="15">
        <v>6</v>
      </c>
      <c r="L63" s="15"/>
      <c r="M63" s="15">
        <v>127</v>
      </c>
      <c r="N63" s="15">
        <v>5</v>
      </c>
      <c r="O63" s="15"/>
      <c r="P63" s="15">
        <v>197</v>
      </c>
      <c r="Q63" s="15">
        <v>8</v>
      </c>
      <c r="R63" s="15"/>
      <c r="S63" s="15">
        <v>139</v>
      </c>
      <c r="T63" s="15">
        <v>3</v>
      </c>
      <c r="U63" s="15"/>
      <c r="V63" s="15">
        <v>58</v>
      </c>
      <c r="W63" s="15">
        <v>5</v>
      </c>
      <c r="X63" s="15"/>
      <c r="Y63" s="15">
        <v>98</v>
      </c>
      <c r="Z63" s="15">
        <v>111</v>
      </c>
      <c r="AA63" s="15"/>
      <c r="AB63" s="15">
        <v>49</v>
      </c>
      <c r="AC63" s="15">
        <v>1476</v>
      </c>
      <c r="AD63" s="15"/>
      <c r="AE63" s="26">
        <f t="shared" si="1"/>
        <v>76</v>
      </c>
      <c r="AF63" s="26">
        <f t="shared" si="2"/>
        <v>96.212121212121218</v>
      </c>
      <c r="AG63" s="26">
        <f t="shared" si="3"/>
        <v>96.097560975609753</v>
      </c>
      <c r="AH63" s="26">
        <f t="shared" si="4"/>
        <v>97.887323943661968</v>
      </c>
      <c r="AI63" s="26">
        <f t="shared" si="5"/>
        <v>92.063492063492063</v>
      </c>
      <c r="AJ63" s="26">
        <f t="shared" si="6"/>
        <v>94.751381215469607</v>
      </c>
      <c r="AK63" s="26">
        <f t="shared" si="7"/>
        <v>46.889952153110045</v>
      </c>
    </row>
    <row r="64" spans="1:37">
      <c r="A64" s="11">
        <v>407</v>
      </c>
      <c r="B64" s="5" t="s">
        <v>78</v>
      </c>
      <c r="C64" s="15">
        <v>144</v>
      </c>
      <c r="D64" s="15">
        <v>400</v>
      </c>
      <c r="E64" s="15">
        <f t="shared" si="0"/>
        <v>544</v>
      </c>
      <c r="F64" s="15"/>
      <c r="G64" s="15">
        <v>5</v>
      </c>
      <c r="H64" s="15">
        <v>21</v>
      </c>
      <c r="I64" s="15"/>
      <c r="J64" s="15">
        <v>3</v>
      </c>
      <c r="K64" s="15">
        <v>1</v>
      </c>
      <c r="L64" s="15"/>
      <c r="M64" s="15">
        <v>60</v>
      </c>
      <c r="N64" s="15">
        <v>1</v>
      </c>
      <c r="O64" s="15"/>
      <c r="P64" s="15">
        <v>48</v>
      </c>
      <c r="Q64" s="15">
        <v>4</v>
      </c>
      <c r="R64" s="15"/>
      <c r="S64" s="15">
        <v>33</v>
      </c>
      <c r="T64" s="15">
        <v>1</v>
      </c>
      <c r="U64" s="15"/>
      <c r="V64" s="15">
        <v>15</v>
      </c>
      <c r="W64" s="15">
        <v>3</v>
      </c>
      <c r="X64" s="15"/>
      <c r="Y64" s="15">
        <v>16</v>
      </c>
      <c r="Z64" s="15">
        <v>31</v>
      </c>
      <c r="AA64" s="15"/>
      <c r="AB64" s="15">
        <v>12</v>
      </c>
      <c r="AC64" s="15">
        <v>342</v>
      </c>
      <c r="AD64" s="15"/>
      <c r="AE64" s="26">
        <f t="shared" si="1"/>
        <v>75</v>
      </c>
      <c r="AF64" s="26">
        <f t="shared" si="2"/>
        <v>98.360655737704917</v>
      </c>
      <c r="AG64" s="26">
        <f t="shared" si="3"/>
        <v>92.307692307692307</v>
      </c>
      <c r="AH64" s="26">
        <f t="shared" si="4"/>
        <v>97.058823529411768</v>
      </c>
      <c r="AI64" s="26">
        <f t="shared" si="5"/>
        <v>83.333333333333343</v>
      </c>
      <c r="AJ64" s="26">
        <f t="shared" si="6"/>
        <v>94.871794871794862</v>
      </c>
      <c r="AK64" s="26">
        <f t="shared" si="7"/>
        <v>34.042553191489361</v>
      </c>
    </row>
    <row r="65" spans="1:37">
      <c r="A65" s="11">
        <v>408</v>
      </c>
      <c r="B65" s="5" t="s">
        <v>79</v>
      </c>
      <c r="C65" s="15">
        <v>244</v>
      </c>
      <c r="D65" s="15">
        <v>702</v>
      </c>
      <c r="E65" s="15">
        <f t="shared" si="0"/>
        <v>946</v>
      </c>
      <c r="F65" s="15"/>
      <c r="G65" s="15">
        <v>13</v>
      </c>
      <c r="H65" s="15">
        <v>53</v>
      </c>
      <c r="I65" s="15"/>
      <c r="J65" s="15">
        <v>10</v>
      </c>
      <c r="K65" s="15" t="s">
        <v>33</v>
      </c>
      <c r="L65" s="15"/>
      <c r="M65" s="15">
        <v>56</v>
      </c>
      <c r="N65" s="15">
        <v>2</v>
      </c>
      <c r="O65" s="15"/>
      <c r="P65" s="15">
        <v>115</v>
      </c>
      <c r="Q65" s="15">
        <v>6</v>
      </c>
      <c r="R65" s="15"/>
      <c r="S65" s="15">
        <v>70</v>
      </c>
      <c r="T65" s="15">
        <v>2</v>
      </c>
      <c r="U65" s="15"/>
      <c r="V65" s="15">
        <v>45</v>
      </c>
      <c r="W65" s="15">
        <v>4</v>
      </c>
      <c r="X65" s="15"/>
      <c r="Y65" s="15">
        <v>32</v>
      </c>
      <c r="Z65" s="15">
        <v>68</v>
      </c>
      <c r="AA65" s="15"/>
      <c r="AB65" s="15">
        <v>18</v>
      </c>
      <c r="AC65" s="15">
        <v>573</v>
      </c>
      <c r="AD65" s="15"/>
      <c r="AE65" s="26">
        <v>100</v>
      </c>
      <c r="AF65" s="26">
        <f t="shared" si="2"/>
        <v>96.551724137931032</v>
      </c>
      <c r="AG65" s="26">
        <f t="shared" si="3"/>
        <v>95.041322314049594</v>
      </c>
      <c r="AH65" s="26">
        <f t="shared" si="4"/>
        <v>97.222222222222214</v>
      </c>
      <c r="AI65" s="26">
        <f t="shared" si="5"/>
        <v>91.83673469387756</v>
      </c>
      <c r="AJ65" s="26">
        <f>(J65+M65+P65)/(J65+M65+N65+P65+Q65)*100</f>
        <v>95.767195767195773</v>
      </c>
      <c r="AK65" s="26">
        <f t="shared" si="7"/>
        <v>32</v>
      </c>
    </row>
    <row r="66" spans="1:37">
      <c r="A66" s="11">
        <v>410</v>
      </c>
      <c r="B66" s="5" t="s">
        <v>80</v>
      </c>
      <c r="C66" s="15">
        <v>107</v>
      </c>
      <c r="D66" s="15">
        <v>352</v>
      </c>
      <c r="E66" s="15">
        <f t="shared" si="0"/>
        <v>459</v>
      </c>
      <c r="F66" s="15"/>
      <c r="G66" s="15">
        <v>10</v>
      </c>
      <c r="H66" s="15">
        <v>22</v>
      </c>
      <c r="I66" s="15"/>
      <c r="J66" s="15">
        <v>5</v>
      </c>
      <c r="K66" s="15">
        <v>3</v>
      </c>
      <c r="L66" s="15"/>
      <c r="M66" s="15">
        <v>27</v>
      </c>
      <c r="N66" s="15">
        <v>1</v>
      </c>
      <c r="O66" s="15"/>
      <c r="P66" s="15">
        <v>46</v>
      </c>
      <c r="Q66" s="15">
        <v>2</v>
      </c>
      <c r="R66" s="15"/>
      <c r="S66" s="15">
        <v>29</v>
      </c>
      <c r="T66" s="15">
        <v>1</v>
      </c>
      <c r="U66" s="15"/>
      <c r="V66" s="15">
        <v>17</v>
      </c>
      <c r="W66" s="15">
        <v>1</v>
      </c>
      <c r="X66" s="15"/>
      <c r="Y66" s="15">
        <v>13</v>
      </c>
      <c r="Z66" s="15">
        <v>26</v>
      </c>
      <c r="AA66" s="15"/>
      <c r="AB66" s="15">
        <v>6</v>
      </c>
      <c r="AC66" s="15">
        <v>298</v>
      </c>
      <c r="AD66" s="15"/>
      <c r="AE66" s="26">
        <f t="shared" si="1"/>
        <v>62.5</v>
      </c>
      <c r="AF66" s="26">
        <f t="shared" si="2"/>
        <v>96.428571428571431</v>
      </c>
      <c r="AG66" s="26">
        <f t="shared" si="3"/>
        <v>95.833333333333343</v>
      </c>
      <c r="AH66" s="26">
        <f t="shared" si="4"/>
        <v>96.666666666666671</v>
      </c>
      <c r="AI66" s="26">
        <f t="shared" si="5"/>
        <v>94.444444444444443</v>
      </c>
      <c r="AJ66" s="26">
        <f t="shared" si="6"/>
        <v>92.857142857142861</v>
      </c>
      <c r="AK66" s="26">
        <f t="shared" si="7"/>
        <v>33.333333333333329</v>
      </c>
    </row>
    <row r="67" spans="1:37">
      <c r="A67" s="11">
        <v>411</v>
      </c>
      <c r="B67" s="5" t="s">
        <v>81</v>
      </c>
      <c r="C67" s="15">
        <v>258</v>
      </c>
      <c r="D67" s="15">
        <v>882</v>
      </c>
      <c r="E67" s="15">
        <f t="shared" si="0"/>
        <v>1140</v>
      </c>
      <c r="F67" s="15"/>
      <c r="G67" s="15">
        <v>26</v>
      </c>
      <c r="H67" s="15">
        <v>68</v>
      </c>
      <c r="I67" s="15"/>
      <c r="J67" s="15">
        <v>15</v>
      </c>
      <c r="K67" s="15" t="s">
        <v>33</v>
      </c>
      <c r="L67" s="15"/>
      <c r="M67" s="15">
        <v>78</v>
      </c>
      <c r="N67" s="15">
        <v>4</v>
      </c>
      <c r="O67" s="15"/>
      <c r="P67" s="15">
        <v>81</v>
      </c>
      <c r="Q67" s="15">
        <v>6</v>
      </c>
      <c r="R67" s="15"/>
      <c r="S67" s="15">
        <v>56</v>
      </c>
      <c r="T67" s="15">
        <v>1</v>
      </c>
      <c r="U67" s="15"/>
      <c r="V67" s="15">
        <v>25</v>
      </c>
      <c r="W67" s="15">
        <v>5</v>
      </c>
      <c r="X67" s="15"/>
      <c r="Y67" s="15">
        <v>43</v>
      </c>
      <c r="Z67" s="15">
        <v>76</v>
      </c>
      <c r="AA67" s="15"/>
      <c r="AB67" s="15">
        <v>15</v>
      </c>
      <c r="AC67" s="15">
        <v>728</v>
      </c>
      <c r="AD67" s="15"/>
      <c r="AE67" s="26">
        <v>100</v>
      </c>
      <c r="AF67" s="26">
        <f t="shared" si="2"/>
        <v>95.121951219512198</v>
      </c>
      <c r="AG67" s="26">
        <f t="shared" si="3"/>
        <v>93.103448275862064</v>
      </c>
      <c r="AH67" s="26">
        <f t="shared" si="4"/>
        <v>98.245614035087712</v>
      </c>
      <c r="AI67" s="26">
        <f t="shared" si="5"/>
        <v>83.333333333333343</v>
      </c>
      <c r="AJ67" s="26">
        <f>(J67+M67+P67)/(J67+M67+N67+P67+Q67)*100</f>
        <v>94.565217391304344</v>
      </c>
      <c r="AK67" s="26">
        <f t="shared" si="7"/>
        <v>36.134453781512605</v>
      </c>
    </row>
    <row r="68" spans="1:37">
      <c r="A68" s="11">
        <v>412</v>
      </c>
      <c r="B68" s="5" t="s">
        <v>82</v>
      </c>
      <c r="C68" s="15">
        <v>449</v>
      </c>
      <c r="D68" s="15">
        <v>1520</v>
      </c>
      <c r="E68" s="15">
        <f t="shared" si="0"/>
        <v>1969</v>
      </c>
      <c r="F68" s="15"/>
      <c r="G68" s="15">
        <v>29</v>
      </c>
      <c r="H68" s="15">
        <v>104</v>
      </c>
      <c r="I68" s="15"/>
      <c r="J68" s="15">
        <v>27</v>
      </c>
      <c r="K68" s="15">
        <v>4</v>
      </c>
      <c r="L68" s="15"/>
      <c r="M68" s="15">
        <v>145</v>
      </c>
      <c r="N68" s="15">
        <v>4</v>
      </c>
      <c r="O68" s="15"/>
      <c r="P68" s="15">
        <v>156</v>
      </c>
      <c r="Q68" s="15">
        <v>12</v>
      </c>
      <c r="R68" s="15"/>
      <c r="S68" s="15">
        <v>103</v>
      </c>
      <c r="T68" s="15">
        <v>1</v>
      </c>
      <c r="U68" s="15"/>
      <c r="V68" s="15">
        <v>53</v>
      </c>
      <c r="W68" s="15">
        <v>11</v>
      </c>
      <c r="X68" s="15"/>
      <c r="Y68" s="15">
        <v>60</v>
      </c>
      <c r="Z68" s="15">
        <v>126</v>
      </c>
      <c r="AA68" s="15"/>
      <c r="AB68" s="15">
        <v>32</v>
      </c>
      <c r="AC68" s="15">
        <v>1270</v>
      </c>
      <c r="AD68" s="15"/>
      <c r="AE68" s="26">
        <f t="shared" si="1"/>
        <v>87.096774193548384</v>
      </c>
      <c r="AF68" s="26">
        <f t="shared" si="2"/>
        <v>97.31543624161074</v>
      </c>
      <c r="AG68" s="26">
        <f t="shared" si="3"/>
        <v>92.857142857142861</v>
      </c>
      <c r="AH68" s="26">
        <f t="shared" si="4"/>
        <v>99.038461538461547</v>
      </c>
      <c r="AI68" s="26">
        <f t="shared" si="5"/>
        <v>82.8125</v>
      </c>
      <c r="AJ68" s="26">
        <f t="shared" si="6"/>
        <v>94.252873563218387</v>
      </c>
      <c r="AK68" s="26">
        <f t="shared" si="7"/>
        <v>32.258064516129032</v>
      </c>
    </row>
    <row r="69" spans="1:37">
      <c r="A69" s="11">
        <v>413</v>
      </c>
      <c r="B69" s="5" t="s">
        <v>83</v>
      </c>
      <c r="C69" s="15">
        <v>1349</v>
      </c>
      <c r="D69" s="15">
        <v>4319</v>
      </c>
      <c r="E69" s="15">
        <f t="shared" si="0"/>
        <v>5668</v>
      </c>
      <c r="F69" s="15"/>
      <c r="G69" s="15">
        <v>83</v>
      </c>
      <c r="H69" s="15">
        <v>358</v>
      </c>
      <c r="I69" s="15"/>
      <c r="J69" s="15">
        <v>68</v>
      </c>
      <c r="K69" s="15">
        <v>13</v>
      </c>
      <c r="L69" s="15"/>
      <c r="M69" s="15">
        <v>470</v>
      </c>
      <c r="N69" s="15">
        <v>13</v>
      </c>
      <c r="O69" s="15"/>
      <c r="P69" s="15">
        <v>528</v>
      </c>
      <c r="Q69" s="15">
        <v>62</v>
      </c>
      <c r="R69" s="15"/>
      <c r="S69" s="15">
        <v>379</v>
      </c>
      <c r="T69" s="15">
        <v>18</v>
      </c>
      <c r="U69" s="15"/>
      <c r="V69" s="15">
        <v>149</v>
      </c>
      <c r="W69" s="15">
        <v>44</v>
      </c>
      <c r="X69" s="15"/>
      <c r="Y69" s="15">
        <v>153</v>
      </c>
      <c r="Z69" s="15">
        <v>415</v>
      </c>
      <c r="AA69" s="15"/>
      <c r="AB69" s="15">
        <v>47</v>
      </c>
      <c r="AC69" s="15">
        <v>3458</v>
      </c>
      <c r="AD69" s="15"/>
      <c r="AE69" s="26">
        <f t="shared" si="1"/>
        <v>83.950617283950606</v>
      </c>
      <c r="AF69" s="26">
        <f t="shared" si="2"/>
        <v>97.308488612836442</v>
      </c>
      <c r="AG69" s="26">
        <f t="shared" si="3"/>
        <v>89.491525423728817</v>
      </c>
      <c r="AH69" s="26">
        <f t="shared" si="4"/>
        <v>95.465994962216627</v>
      </c>
      <c r="AI69" s="26">
        <f t="shared" si="5"/>
        <v>77.202072538860094</v>
      </c>
      <c r="AJ69" s="26">
        <f t="shared" si="6"/>
        <v>92.374350086655113</v>
      </c>
      <c r="AK69" s="26">
        <f t="shared" si="7"/>
        <v>26.936619718309856</v>
      </c>
    </row>
    <row r="70" spans="1:37">
      <c r="A70" s="11">
        <v>414</v>
      </c>
      <c r="B70" s="5" t="s">
        <v>84</v>
      </c>
      <c r="C70" s="15">
        <v>261</v>
      </c>
      <c r="D70" s="15">
        <v>786</v>
      </c>
      <c r="E70" s="15">
        <f t="shared" si="0"/>
        <v>1047</v>
      </c>
      <c r="F70" s="15"/>
      <c r="G70" s="15">
        <v>21</v>
      </c>
      <c r="H70" s="15">
        <v>61</v>
      </c>
      <c r="I70" s="15"/>
      <c r="J70" s="15">
        <v>9</v>
      </c>
      <c r="K70" s="15" t="s">
        <v>33</v>
      </c>
      <c r="L70" s="15"/>
      <c r="M70" s="15">
        <v>79</v>
      </c>
      <c r="N70" s="15">
        <v>2</v>
      </c>
      <c r="O70" s="15"/>
      <c r="P70" s="15">
        <v>94</v>
      </c>
      <c r="Q70" s="15">
        <v>6</v>
      </c>
      <c r="R70" s="15"/>
      <c r="S70" s="15">
        <v>66</v>
      </c>
      <c r="T70" s="15">
        <v>2</v>
      </c>
      <c r="U70" s="15"/>
      <c r="V70" s="15">
        <v>28</v>
      </c>
      <c r="W70" s="15">
        <v>4</v>
      </c>
      <c r="X70" s="15"/>
      <c r="Y70" s="15">
        <v>40</v>
      </c>
      <c r="Z70" s="15">
        <v>42</v>
      </c>
      <c r="AA70" s="15"/>
      <c r="AB70" s="15">
        <v>18</v>
      </c>
      <c r="AC70" s="15">
        <v>675</v>
      </c>
      <c r="AD70" s="15"/>
      <c r="AE70" s="26">
        <v>100</v>
      </c>
      <c r="AF70" s="26">
        <f t="shared" si="2"/>
        <v>97.53086419753086</v>
      </c>
      <c r="AG70" s="26">
        <f t="shared" si="3"/>
        <v>94</v>
      </c>
      <c r="AH70" s="26">
        <f t="shared" si="4"/>
        <v>97.058823529411768</v>
      </c>
      <c r="AI70" s="26">
        <f t="shared" si="5"/>
        <v>87.5</v>
      </c>
      <c r="AJ70" s="26">
        <f>(J70+M70+P70)/(J70+M70+N70+P70+Q70)*100</f>
        <v>95.78947368421052</v>
      </c>
      <c r="AK70" s="26">
        <f t="shared" si="7"/>
        <v>48.780487804878049</v>
      </c>
    </row>
    <row r="71" spans="1:37">
      <c r="A71" s="11">
        <v>415</v>
      </c>
      <c r="B71" s="5" t="s">
        <v>85</v>
      </c>
      <c r="C71" s="15">
        <v>206</v>
      </c>
      <c r="D71" s="15">
        <v>735</v>
      </c>
      <c r="E71" s="15">
        <f t="shared" si="0"/>
        <v>941</v>
      </c>
      <c r="F71" s="15"/>
      <c r="G71" s="15">
        <v>16</v>
      </c>
      <c r="H71" s="15">
        <v>45</v>
      </c>
      <c r="I71" s="15"/>
      <c r="J71" s="15">
        <v>13</v>
      </c>
      <c r="K71" s="15">
        <v>3</v>
      </c>
      <c r="L71" s="15"/>
      <c r="M71" s="15">
        <v>65</v>
      </c>
      <c r="N71" s="15">
        <v>1</v>
      </c>
      <c r="O71" s="15"/>
      <c r="P71" s="15">
        <v>72</v>
      </c>
      <c r="Q71" s="15">
        <v>6</v>
      </c>
      <c r="R71" s="15"/>
      <c r="S71" s="15">
        <v>45</v>
      </c>
      <c r="T71" s="15">
        <v>3</v>
      </c>
      <c r="U71" s="15"/>
      <c r="V71" s="15">
        <v>27</v>
      </c>
      <c r="W71" s="15">
        <v>3</v>
      </c>
      <c r="X71" s="15"/>
      <c r="Y71" s="15">
        <v>31</v>
      </c>
      <c r="Z71" s="15">
        <v>59</v>
      </c>
      <c r="AA71" s="15"/>
      <c r="AB71" s="15">
        <v>9</v>
      </c>
      <c r="AC71" s="15">
        <v>621</v>
      </c>
      <c r="AD71" s="15"/>
      <c r="AE71" s="26">
        <f t="shared" si="1"/>
        <v>81.25</v>
      </c>
      <c r="AF71" s="26">
        <f t="shared" si="2"/>
        <v>98.484848484848484</v>
      </c>
      <c r="AG71" s="26">
        <f t="shared" si="3"/>
        <v>92.307692307692307</v>
      </c>
      <c r="AH71" s="26">
        <f t="shared" si="4"/>
        <v>93.75</v>
      </c>
      <c r="AI71" s="26">
        <f t="shared" si="5"/>
        <v>90</v>
      </c>
      <c r="AJ71" s="26">
        <f t="shared" si="6"/>
        <v>93.75</v>
      </c>
      <c r="AK71" s="26">
        <f t="shared" si="7"/>
        <v>34.444444444444443</v>
      </c>
    </row>
    <row r="72" spans="1:37">
      <c r="A72" s="11">
        <v>416</v>
      </c>
      <c r="B72" s="5" t="s">
        <v>86</v>
      </c>
      <c r="C72" s="15">
        <v>301</v>
      </c>
      <c r="D72" s="15">
        <v>879</v>
      </c>
      <c r="E72" s="15">
        <f t="shared" si="0"/>
        <v>1180</v>
      </c>
      <c r="F72" s="15"/>
      <c r="G72" s="15">
        <v>17</v>
      </c>
      <c r="H72" s="15">
        <v>47</v>
      </c>
      <c r="I72" s="15"/>
      <c r="J72" s="15">
        <v>13</v>
      </c>
      <c r="K72" s="15">
        <v>1</v>
      </c>
      <c r="L72" s="15"/>
      <c r="M72" s="15">
        <v>97</v>
      </c>
      <c r="N72" s="15" t="s">
        <v>33</v>
      </c>
      <c r="O72" s="15"/>
      <c r="P72" s="15">
        <v>100</v>
      </c>
      <c r="Q72" s="15">
        <v>8</v>
      </c>
      <c r="R72" s="15"/>
      <c r="S72" s="15">
        <v>63</v>
      </c>
      <c r="T72" s="15">
        <v>1</v>
      </c>
      <c r="U72" s="15"/>
      <c r="V72" s="15">
        <v>37</v>
      </c>
      <c r="W72" s="15">
        <v>7</v>
      </c>
      <c r="X72" s="15"/>
      <c r="Y72" s="15">
        <v>47</v>
      </c>
      <c r="Z72" s="15">
        <v>50</v>
      </c>
      <c r="AA72" s="15"/>
      <c r="AB72" s="15">
        <v>27</v>
      </c>
      <c r="AC72" s="15">
        <v>773</v>
      </c>
      <c r="AD72" s="15"/>
      <c r="AE72" s="26">
        <f t="shared" si="1"/>
        <v>92.857142857142861</v>
      </c>
      <c r="AF72" s="26">
        <v>100</v>
      </c>
      <c r="AG72" s="26">
        <f t="shared" si="3"/>
        <v>92.592592592592595</v>
      </c>
      <c r="AH72" s="26">
        <f t="shared" si="4"/>
        <v>98.4375</v>
      </c>
      <c r="AI72" s="26">
        <f t="shared" si="5"/>
        <v>84.090909090909093</v>
      </c>
      <c r="AJ72" s="26">
        <f>(J72+M72+P72)/(J72+K72+M72+P72+Q72)*100</f>
        <v>95.890410958904098</v>
      </c>
      <c r="AK72" s="26">
        <f t="shared" si="7"/>
        <v>48.453608247422679</v>
      </c>
    </row>
    <row r="73" spans="1:37">
      <c r="A73" s="11">
        <v>417</v>
      </c>
      <c r="B73" s="5" t="s">
        <v>87</v>
      </c>
      <c r="C73" s="15">
        <v>346</v>
      </c>
      <c r="D73" s="15">
        <v>1165</v>
      </c>
      <c r="E73" s="15">
        <f t="shared" si="0"/>
        <v>1511</v>
      </c>
      <c r="F73" s="15"/>
      <c r="G73" s="15">
        <v>19</v>
      </c>
      <c r="H73" s="15">
        <v>88</v>
      </c>
      <c r="I73" s="15"/>
      <c r="J73" s="15">
        <v>11</v>
      </c>
      <c r="K73" s="15">
        <v>3</v>
      </c>
      <c r="L73" s="15"/>
      <c r="M73" s="15">
        <v>110</v>
      </c>
      <c r="N73" s="15">
        <v>3</v>
      </c>
      <c r="O73" s="15"/>
      <c r="P73" s="15">
        <v>137</v>
      </c>
      <c r="Q73" s="15">
        <v>19</v>
      </c>
      <c r="R73" s="15"/>
      <c r="S73" s="15">
        <v>88</v>
      </c>
      <c r="T73" s="15">
        <v>8</v>
      </c>
      <c r="U73" s="15"/>
      <c r="V73" s="15">
        <v>49</v>
      </c>
      <c r="W73" s="15">
        <v>11</v>
      </c>
      <c r="X73" s="15"/>
      <c r="Y73" s="15">
        <v>51</v>
      </c>
      <c r="Z73" s="15">
        <v>101</v>
      </c>
      <c r="AA73" s="15"/>
      <c r="AB73" s="15">
        <v>18</v>
      </c>
      <c r="AC73" s="15">
        <v>951</v>
      </c>
      <c r="AD73" s="15"/>
      <c r="AE73" s="26">
        <f t="shared" si="1"/>
        <v>78.571428571428569</v>
      </c>
      <c r="AF73" s="26">
        <f t="shared" si="2"/>
        <v>97.345132743362825</v>
      </c>
      <c r="AG73" s="26">
        <f t="shared" si="3"/>
        <v>87.820512820512818</v>
      </c>
      <c r="AH73" s="26">
        <f t="shared" si="4"/>
        <v>91.666666666666657</v>
      </c>
      <c r="AI73" s="26">
        <f t="shared" si="5"/>
        <v>81.666666666666671</v>
      </c>
      <c r="AJ73" s="26">
        <f t="shared" si="6"/>
        <v>91.166077738515909</v>
      </c>
      <c r="AK73" s="26">
        <f t="shared" si="7"/>
        <v>33.55263157894737</v>
      </c>
    </row>
    <row r="74" spans="1:37">
      <c r="A74" s="11">
        <v>418</v>
      </c>
      <c r="B74" s="5" t="s">
        <v>88</v>
      </c>
      <c r="C74" s="15">
        <v>693</v>
      </c>
      <c r="D74" s="15">
        <v>2079</v>
      </c>
      <c r="E74" s="15">
        <f t="shared" si="0"/>
        <v>2772</v>
      </c>
      <c r="F74" s="15"/>
      <c r="G74" s="15">
        <v>59</v>
      </c>
      <c r="H74" s="15">
        <v>137</v>
      </c>
      <c r="I74" s="15"/>
      <c r="J74" s="15">
        <v>36</v>
      </c>
      <c r="K74" s="15">
        <v>4</v>
      </c>
      <c r="L74" s="15"/>
      <c r="M74" s="15">
        <v>199</v>
      </c>
      <c r="N74" s="15">
        <v>6</v>
      </c>
      <c r="O74" s="15"/>
      <c r="P74" s="15">
        <v>258</v>
      </c>
      <c r="Q74" s="15">
        <v>29</v>
      </c>
      <c r="R74" s="15"/>
      <c r="S74" s="15">
        <v>185</v>
      </c>
      <c r="T74" s="15">
        <v>6</v>
      </c>
      <c r="U74" s="15"/>
      <c r="V74" s="15">
        <v>73</v>
      </c>
      <c r="W74" s="15">
        <v>23</v>
      </c>
      <c r="X74" s="15"/>
      <c r="Y74" s="15">
        <v>95</v>
      </c>
      <c r="Z74" s="15">
        <v>184</v>
      </c>
      <c r="AA74" s="15"/>
      <c r="AB74" s="15">
        <v>46</v>
      </c>
      <c r="AC74" s="15">
        <v>1719</v>
      </c>
      <c r="AD74" s="15"/>
      <c r="AE74" s="26">
        <f t="shared" si="1"/>
        <v>90</v>
      </c>
      <c r="AF74" s="26">
        <f t="shared" si="2"/>
        <v>97.073170731707307</v>
      </c>
      <c r="AG74" s="26">
        <f t="shared" si="3"/>
        <v>89.895470383275267</v>
      </c>
      <c r="AH74" s="26">
        <f t="shared" si="4"/>
        <v>96.858638743455501</v>
      </c>
      <c r="AI74" s="26">
        <f t="shared" si="5"/>
        <v>76.041666666666657</v>
      </c>
      <c r="AJ74" s="26">
        <f t="shared" si="6"/>
        <v>92.669172932330824</v>
      </c>
      <c r="AK74" s="26">
        <f t="shared" si="7"/>
        <v>34.050179211469533</v>
      </c>
    </row>
    <row r="75" spans="1:37">
      <c r="A75" s="11">
        <v>419</v>
      </c>
      <c r="B75" s="5" t="s">
        <v>89</v>
      </c>
      <c r="C75" s="15">
        <v>189</v>
      </c>
      <c r="D75" s="15">
        <v>666</v>
      </c>
      <c r="E75" s="15">
        <f t="shared" si="0"/>
        <v>855</v>
      </c>
      <c r="F75" s="15"/>
      <c r="G75" s="15">
        <v>12</v>
      </c>
      <c r="H75" s="15">
        <v>39</v>
      </c>
      <c r="I75" s="15"/>
      <c r="J75" s="15">
        <v>9</v>
      </c>
      <c r="K75" s="15">
        <v>1</v>
      </c>
      <c r="L75" s="15"/>
      <c r="M75" s="15">
        <v>55</v>
      </c>
      <c r="N75" s="15">
        <v>1</v>
      </c>
      <c r="O75" s="15"/>
      <c r="P75" s="15">
        <v>69</v>
      </c>
      <c r="Q75" s="15">
        <v>1</v>
      </c>
      <c r="R75" s="15"/>
      <c r="S75" s="15">
        <v>40</v>
      </c>
      <c r="T75" s="15" t="s">
        <v>33</v>
      </c>
      <c r="U75" s="15"/>
      <c r="V75" s="15">
        <v>29</v>
      </c>
      <c r="W75" s="15">
        <v>1</v>
      </c>
      <c r="X75" s="15"/>
      <c r="Y75" s="15">
        <v>30</v>
      </c>
      <c r="Z75" s="15">
        <v>53</v>
      </c>
      <c r="AA75" s="15"/>
      <c r="AB75" s="15">
        <v>14</v>
      </c>
      <c r="AC75" s="15">
        <v>571</v>
      </c>
      <c r="AD75" s="15"/>
      <c r="AE75" s="26">
        <f t="shared" si="1"/>
        <v>90</v>
      </c>
      <c r="AF75" s="26">
        <f t="shared" si="2"/>
        <v>98.214285714285708</v>
      </c>
      <c r="AG75" s="26">
        <f t="shared" si="3"/>
        <v>98.571428571428584</v>
      </c>
      <c r="AH75" s="26">
        <v>100</v>
      </c>
      <c r="AI75" s="26">
        <f t="shared" si="5"/>
        <v>96.666666666666671</v>
      </c>
      <c r="AJ75" s="26">
        <f t="shared" si="6"/>
        <v>97.794117647058826</v>
      </c>
      <c r="AK75" s="26">
        <f t="shared" si="7"/>
        <v>36.144578313253014</v>
      </c>
    </row>
    <row r="76" spans="1:37">
      <c r="A76" s="11">
        <v>420</v>
      </c>
      <c r="B76" s="5" t="s">
        <v>90</v>
      </c>
      <c r="C76" s="15">
        <v>399</v>
      </c>
      <c r="D76" s="15">
        <v>1066</v>
      </c>
      <c r="E76" s="15">
        <f t="shared" si="0"/>
        <v>1465</v>
      </c>
      <c r="F76" s="15"/>
      <c r="G76" s="15">
        <v>19</v>
      </c>
      <c r="H76" s="15">
        <v>88</v>
      </c>
      <c r="I76" s="15"/>
      <c r="J76" s="15">
        <v>15</v>
      </c>
      <c r="K76" s="15">
        <v>5</v>
      </c>
      <c r="L76" s="15"/>
      <c r="M76" s="15">
        <v>141</v>
      </c>
      <c r="N76" s="15">
        <v>6</v>
      </c>
      <c r="O76" s="15"/>
      <c r="P76" s="15">
        <v>173</v>
      </c>
      <c r="Q76" s="15">
        <v>10</v>
      </c>
      <c r="R76" s="15"/>
      <c r="S76" s="15">
        <v>112</v>
      </c>
      <c r="T76" s="15">
        <v>6</v>
      </c>
      <c r="U76" s="15"/>
      <c r="V76" s="15">
        <v>61</v>
      </c>
      <c r="W76" s="15">
        <v>4</v>
      </c>
      <c r="X76" s="15"/>
      <c r="Y76" s="15">
        <v>37</v>
      </c>
      <c r="Z76" s="15">
        <v>86</v>
      </c>
      <c r="AA76" s="15"/>
      <c r="AB76" s="15">
        <v>14</v>
      </c>
      <c r="AC76" s="15">
        <v>871</v>
      </c>
      <c r="AD76" s="15"/>
      <c r="AE76" s="26">
        <f t="shared" si="1"/>
        <v>75</v>
      </c>
      <c r="AF76" s="26">
        <f t="shared" si="2"/>
        <v>95.918367346938766</v>
      </c>
      <c r="AG76" s="26">
        <f t="shared" si="3"/>
        <v>94.535519125683066</v>
      </c>
      <c r="AH76" s="26">
        <f t="shared" si="4"/>
        <v>94.915254237288138</v>
      </c>
      <c r="AI76" s="26">
        <f t="shared" si="5"/>
        <v>93.84615384615384</v>
      </c>
      <c r="AJ76" s="26">
        <f t="shared" si="6"/>
        <v>94</v>
      </c>
      <c r="AK76" s="26">
        <f t="shared" si="7"/>
        <v>30.081300813008134</v>
      </c>
    </row>
    <row r="77" spans="1:37">
      <c r="A77" s="11">
        <v>421</v>
      </c>
      <c r="B77" s="5" t="s">
        <v>91</v>
      </c>
      <c r="C77" s="15">
        <v>670</v>
      </c>
      <c r="D77" s="15">
        <v>2166</v>
      </c>
      <c r="E77" s="15">
        <f t="shared" si="0"/>
        <v>2836</v>
      </c>
      <c r="F77" s="15"/>
      <c r="G77" s="15">
        <v>42</v>
      </c>
      <c r="H77" s="15">
        <v>86</v>
      </c>
      <c r="I77" s="15"/>
      <c r="J77" s="15">
        <v>25</v>
      </c>
      <c r="K77" s="15">
        <v>5</v>
      </c>
      <c r="L77" s="15"/>
      <c r="M77" s="15">
        <v>146</v>
      </c>
      <c r="N77" s="15">
        <v>6</v>
      </c>
      <c r="O77" s="15"/>
      <c r="P77" s="15">
        <v>291</v>
      </c>
      <c r="Q77" s="15">
        <v>11</v>
      </c>
      <c r="R77" s="15"/>
      <c r="S77" s="15">
        <v>199</v>
      </c>
      <c r="T77" s="15">
        <v>6</v>
      </c>
      <c r="U77" s="15"/>
      <c r="V77" s="15">
        <v>92</v>
      </c>
      <c r="W77" s="15">
        <v>5</v>
      </c>
      <c r="X77" s="15"/>
      <c r="Y77" s="15">
        <v>122</v>
      </c>
      <c r="Z77" s="15">
        <v>141</v>
      </c>
      <c r="AA77" s="15"/>
      <c r="AB77" s="15">
        <v>44</v>
      </c>
      <c r="AC77" s="15">
        <v>1917</v>
      </c>
      <c r="AD77" s="15"/>
      <c r="AE77" s="26">
        <f t="shared" si="1"/>
        <v>83.333333333333343</v>
      </c>
      <c r="AF77" s="26">
        <f t="shared" si="2"/>
        <v>96.05263157894737</v>
      </c>
      <c r="AG77" s="26">
        <f t="shared" si="3"/>
        <v>96.357615894039739</v>
      </c>
      <c r="AH77" s="26">
        <f t="shared" si="4"/>
        <v>97.073170731707307</v>
      </c>
      <c r="AI77" s="26">
        <f t="shared" si="5"/>
        <v>94.845360824742258</v>
      </c>
      <c r="AJ77" s="26">
        <f t="shared" si="6"/>
        <v>95.454545454545453</v>
      </c>
      <c r="AK77" s="26">
        <f t="shared" si="7"/>
        <v>46.387832699619771</v>
      </c>
    </row>
    <row r="78" spans="1:37">
      <c r="A78" s="11">
        <v>497</v>
      </c>
      <c r="B78" s="5" t="s">
        <v>92</v>
      </c>
      <c r="C78" s="15">
        <v>124</v>
      </c>
      <c r="D78" s="15">
        <v>395</v>
      </c>
      <c r="E78" s="15">
        <f t="shared" si="0"/>
        <v>519</v>
      </c>
      <c r="F78" s="15"/>
      <c r="G78" s="15">
        <v>8</v>
      </c>
      <c r="H78" s="15">
        <v>17</v>
      </c>
      <c r="I78" s="15"/>
      <c r="J78" s="15">
        <v>2</v>
      </c>
      <c r="K78" s="15" t="s">
        <v>33</v>
      </c>
      <c r="L78" s="15"/>
      <c r="M78" s="15">
        <v>35</v>
      </c>
      <c r="N78" s="15">
        <v>2</v>
      </c>
      <c r="O78" s="15"/>
      <c r="P78" s="15">
        <v>38</v>
      </c>
      <c r="Q78" s="15" t="s">
        <v>33</v>
      </c>
      <c r="R78" s="15"/>
      <c r="S78" s="15">
        <v>22</v>
      </c>
      <c r="T78" s="15" t="s">
        <v>33</v>
      </c>
      <c r="U78" s="15"/>
      <c r="V78" s="15">
        <v>16</v>
      </c>
      <c r="W78" s="15" t="s">
        <v>33</v>
      </c>
      <c r="X78" s="15"/>
      <c r="Y78" s="15">
        <v>28</v>
      </c>
      <c r="Z78" s="15">
        <v>23</v>
      </c>
      <c r="AA78" s="15"/>
      <c r="AB78" s="15">
        <v>13</v>
      </c>
      <c r="AC78" s="15">
        <v>353</v>
      </c>
      <c r="AD78" s="15"/>
      <c r="AE78" s="26">
        <v>100</v>
      </c>
      <c r="AF78" s="26">
        <f t="shared" si="2"/>
        <v>94.594594594594597</v>
      </c>
      <c r="AG78" s="26">
        <v>100</v>
      </c>
      <c r="AH78" s="26">
        <v>100</v>
      </c>
      <c r="AI78" s="26">
        <v>100</v>
      </c>
      <c r="AJ78" s="26">
        <f>(J78+M78+P78)/(J78+M78+N78+P78)*100</f>
        <v>97.402597402597408</v>
      </c>
      <c r="AK78" s="26">
        <f t="shared" si="7"/>
        <v>54.901960784313729</v>
      </c>
    </row>
    <row r="79" spans="1:37">
      <c r="A79" s="11">
        <v>501</v>
      </c>
      <c r="B79" s="5" t="s">
        <v>94</v>
      </c>
      <c r="C79" s="15">
        <v>572</v>
      </c>
      <c r="D79" s="15">
        <v>1885</v>
      </c>
      <c r="E79" s="15">
        <f t="shared" si="0"/>
        <v>2457</v>
      </c>
      <c r="F79" s="15"/>
      <c r="G79" s="15">
        <v>35</v>
      </c>
      <c r="H79" s="15">
        <v>88</v>
      </c>
      <c r="I79" s="15"/>
      <c r="J79" s="15">
        <v>18</v>
      </c>
      <c r="K79" s="15">
        <v>1</v>
      </c>
      <c r="L79" s="15"/>
      <c r="M79" s="15">
        <v>148</v>
      </c>
      <c r="N79" s="15">
        <v>4</v>
      </c>
      <c r="O79" s="15"/>
      <c r="P79" s="15">
        <v>199</v>
      </c>
      <c r="Q79" s="15">
        <v>11</v>
      </c>
      <c r="R79" s="15"/>
      <c r="S79" s="15">
        <v>131</v>
      </c>
      <c r="T79" s="15">
        <v>4</v>
      </c>
      <c r="U79" s="15"/>
      <c r="V79" s="15">
        <v>68</v>
      </c>
      <c r="W79" s="15">
        <v>7</v>
      </c>
      <c r="X79" s="15"/>
      <c r="Y79" s="15">
        <v>105</v>
      </c>
      <c r="Z79" s="15">
        <v>97</v>
      </c>
      <c r="AA79" s="15"/>
      <c r="AB79" s="15">
        <v>67</v>
      </c>
      <c r="AC79" s="15">
        <v>1684</v>
      </c>
      <c r="AD79" s="15"/>
      <c r="AE79" s="26">
        <f t="shared" si="1"/>
        <v>94.73684210526315</v>
      </c>
      <c r="AF79" s="26">
        <f t="shared" si="2"/>
        <v>97.368421052631575</v>
      </c>
      <c r="AG79" s="26">
        <f t="shared" si="3"/>
        <v>94.761904761904759</v>
      </c>
      <c r="AH79" s="26">
        <f t="shared" si="4"/>
        <v>97.037037037037038</v>
      </c>
      <c r="AI79" s="26">
        <f t="shared" si="5"/>
        <v>90.666666666666657</v>
      </c>
      <c r="AJ79" s="26">
        <f t="shared" si="6"/>
        <v>95.800524934383205</v>
      </c>
      <c r="AK79" s="26">
        <f t="shared" si="7"/>
        <v>51.980198019801982</v>
      </c>
    </row>
    <row r="80" spans="1:37">
      <c r="A80" s="11">
        <v>502</v>
      </c>
      <c r="B80" s="5" t="s">
        <v>95</v>
      </c>
      <c r="C80" s="15">
        <v>696</v>
      </c>
      <c r="D80" s="15">
        <v>1864</v>
      </c>
      <c r="E80" s="15">
        <f t="shared" ref="E80:E143" si="10">C80+D80</f>
        <v>2560</v>
      </c>
      <c r="F80" s="15"/>
      <c r="G80" s="15">
        <v>44</v>
      </c>
      <c r="H80" s="15">
        <v>104</v>
      </c>
      <c r="I80" s="15"/>
      <c r="J80" s="15">
        <v>31</v>
      </c>
      <c r="K80" s="15">
        <v>5</v>
      </c>
      <c r="L80" s="15"/>
      <c r="M80" s="15">
        <v>143</v>
      </c>
      <c r="N80" s="15">
        <v>5</v>
      </c>
      <c r="O80" s="15"/>
      <c r="P80" s="15">
        <v>241</v>
      </c>
      <c r="Q80" s="15">
        <v>4</v>
      </c>
      <c r="R80" s="15"/>
      <c r="S80" s="15">
        <v>164</v>
      </c>
      <c r="T80" s="15">
        <v>1</v>
      </c>
      <c r="U80" s="15"/>
      <c r="V80" s="15">
        <v>77</v>
      </c>
      <c r="W80" s="15">
        <v>3</v>
      </c>
      <c r="X80" s="15"/>
      <c r="Y80" s="15">
        <v>142</v>
      </c>
      <c r="Z80" s="15">
        <v>94</v>
      </c>
      <c r="AA80" s="15"/>
      <c r="AB80" s="15">
        <v>95</v>
      </c>
      <c r="AC80" s="15">
        <v>1652</v>
      </c>
      <c r="AD80" s="15"/>
      <c r="AE80" s="26">
        <f t="shared" ref="AE80:AE143" si="11">J80/(J80+K80)*100</f>
        <v>86.111111111111114</v>
      </c>
      <c r="AF80" s="26">
        <f t="shared" ref="AF80:AF143" si="12">M80/(M80+N80)*100</f>
        <v>96.621621621621628</v>
      </c>
      <c r="AG80" s="26">
        <f t="shared" ref="AG80:AG143" si="13">P80/(P80+Q80)*100</f>
        <v>98.367346938775512</v>
      </c>
      <c r="AH80" s="26">
        <f t="shared" ref="AH80:AH143" si="14">S80/(S80+T80)*100</f>
        <v>99.393939393939391</v>
      </c>
      <c r="AI80" s="26">
        <f t="shared" ref="AI80:AI143" si="15">V80/(V80+W80)*100</f>
        <v>96.25</v>
      </c>
      <c r="AJ80" s="26">
        <f t="shared" ref="AJ80:AJ143" si="16">(J80+M80+P80)/(J80+K80+M80+N80+P80+Q80)*100</f>
        <v>96.736596736596738</v>
      </c>
      <c r="AK80" s="26">
        <f t="shared" ref="AK80:AK143" si="17">Y80/(Y80+Z80)*100</f>
        <v>60.169491525423723</v>
      </c>
    </row>
    <row r="81" spans="1:37">
      <c r="A81" s="11">
        <v>503</v>
      </c>
      <c r="B81" s="5" t="s">
        <v>96</v>
      </c>
      <c r="C81" s="15">
        <v>1284</v>
      </c>
      <c r="D81" s="15">
        <v>4007</v>
      </c>
      <c r="E81" s="15">
        <f t="shared" si="10"/>
        <v>5291</v>
      </c>
      <c r="F81" s="15"/>
      <c r="G81" s="15">
        <v>68</v>
      </c>
      <c r="H81" s="15">
        <v>239</v>
      </c>
      <c r="I81" s="15"/>
      <c r="J81" s="15">
        <v>53</v>
      </c>
      <c r="K81" s="15">
        <v>10</v>
      </c>
      <c r="L81" s="15"/>
      <c r="M81" s="15">
        <v>343</v>
      </c>
      <c r="N81" s="15">
        <v>7</v>
      </c>
      <c r="O81" s="15"/>
      <c r="P81" s="15">
        <v>502</v>
      </c>
      <c r="Q81" s="15">
        <v>26</v>
      </c>
      <c r="R81" s="15"/>
      <c r="S81" s="15">
        <v>332</v>
      </c>
      <c r="T81" s="15">
        <v>13</v>
      </c>
      <c r="U81" s="15"/>
      <c r="V81" s="15">
        <v>170</v>
      </c>
      <c r="W81" s="15">
        <v>13</v>
      </c>
      <c r="X81" s="15"/>
      <c r="Y81" s="15">
        <v>182</v>
      </c>
      <c r="Z81" s="15">
        <v>229</v>
      </c>
      <c r="AA81" s="15"/>
      <c r="AB81" s="15">
        <v>136</v>
      </c>
      <c r="AC81" s="15">
        <v>3496</v>
      </c>
      <c r="AD81" s="15"/>
      <c r="AE81" s="26">
        <f t="shared" si="11"/>
        <v>84.126984126984127</v>
      </c>
      <c r="AF81" s="26">
        <f t="shared" si="12"/>
        <v>98</v>
      </c>
      <c r="AG81" s="26">
        <f t="shared" si="13"/>
        <v>95.075757575757578</v>
      </c>
      <c r="AH81" s="26">
        <f t="shared" si="14"/>
        <v>96.231884057971016</v>
      </c>
      <c r="AI81" s="26">
        <f t="shared" si="15"/>
        <v>92.896174863387984</v>
      </c>
      <c r="AJ81" s="26">
        <f t="shared" si="16"/>
        <v>95.430393198724758</v>
      </c>
      <c r="AK81" s="26">
        <f t="shared" si="17"/>
        <v>44.282238442822383</v>
      </c>
    </row>
    <row r="82" spans="1:37">
      <c r="A82" s="11">
        <v>504</v>
      </c>
      <c r="B82" s="5" t="s">
        <v>97</v>
      </c>
      <c r="C82" s="15">
        <v>1304</v>
      </c>
      <c r="D82" s="15">
        <v>3942</v>
      </c>
      <c r="E82" s="15">
        <f t="shared" si="10"/>
        <v>5246</v>
      </c>
      <c r="F82" s="15"/>
      <c r="G82" s="15">
        <v>76</v>
      </c>
      <c r="H82" s="15">
        <v>250</v>
      </c>
      <c r="I82" s="15"/>
      <c r="J82" s="15">
        <v>55</v>
      </c>
      <c r="K82" s="15">
        <v>12</v>
      </c>
      <c r="L82" s="15"/>
      <c r="M82" s="15">
        <v>351</v>
      </c>
      <c r="N82" s="15">
        <v>7</v>
      </c>
      <c r="O82" s="15"/>
      <c r="P82" s="15">
        <v>421</v>
      </c>
      <c r="Q82" s="15">
        <v>15</v>
      </c>
      <c r="R82" s="15"/>
      <c r="S82" s="15">
        <v>276</v>
      </c>
      <c r="T82" s="15">
        <v>4</v>
      </c>
      <c r="U82" s="15"/>
      <c r="V82" s="15">
        <v>145</v>
      </c>
      <c r="W82" s="15">
        <v>11</v>
      </c>
      <c r="X82" s="15"/>
      <c r="Y82" s="15">
        <v>245</v>
      </c>
      <c r="Z82" s="15">
        <v>239</v>
      </c>
      <c r="AA82" s="15"/>
      <c r="AB82" s="15">
        <v>156</v>
      </c>
      <c r="AC82" s="15">
        <v>3419</v>
      </c>
      <c r="AD82" s="15"/>
      <c r="AE82" s="26">
        <f t="shared" si="11"/>
        <v>82.089552238805979</v>
      </c>
      <c r="AF82" s="26">
        <f t="shared" si="12"/>
        <v>98.044692737430168</v>
      </c>
      <c r="AG82" s="26">
        <f t="shared" si="13"/>
        <v>96.559633027522935</v>
      </c>
      <c r="AH82" s="26">
        <f t="shared" si="14"/>
        <v>98.571428571428584</v>
      </c>
      <c r="AI82" s="26">
        <f t="shared" si="15"/>
        <v>92.948717948717956</v>
      </c>
      <c r="AJ82" s="26">
        <f t="shared" si="16"/>
        <v>96.051103368176541</v>
      </c>
      <c r="AK82" s="26">
        <f t="shared" si="17"/>
        <v>50.619834710743802</v>
      </c>
    </row>
    <row r="83" spans="1:37">
      <c r="A83" s="11">
        <v>505</v>
      </c>
      <c r="B83" s="5" t="s">
        <v>98</v>
      </c>
      <c r="C83" s="15">
        <v>771</v>
      </c>
      <c r="D83" s="15">
        <v>2055</v>
      </c>
      <c r="E83" s="15">
        <f t="shared" si="10"/>
        <v>2826</v>
      </c>
      <c r="F83" s="15"/>
      <c r="G83" s="15">
        <v>46</v>
      </c>
      <c r="H83" s="15">
        <v>129</v>
      </c>
      <c r="I83" s="15"/>
      <c r="J83" s="15">
        <v>21</v>
      </c>
      <c r="K83" s="15">
        <v>4</v>
      </c>
      <c r="L83" s="15"/>
      <c r="M83" s="15">
        <v>226</v>
      </c>
      <c r="N83" s="15">
        <v>13</v>
      </c>
      <c r="O83" s="15"/>
      <c r="P83" s="15">
        <v>292</v>
      </c>
      <c r="Q83" s="15">
        <v>7</v>
      </c>
      <c r="R83" s="15"/>
      <c r="S83" s="15">
        <v>189</v>
      </c>
      <c r="T83" s="15">
        <v>4</v>
      </c>
      <c r="U83" s="15"/>
      <c r="V83" s="15">
        <v>103</v>
      </c>
      <c r="W83" s="15">
        <v>3</v>
      </c>
      <c r="X83" s="15"/>
      <c r="Y83" s="15">
        <v>122</v>
      </c>
      <c r="Z83" s="15">
        <v>134</v>
      </c>
      <c r="AA83" s="15"/>
      <c r="AB83" s="15">
        <v>64</v>
      </c>
      <c r="AC83" s="15">
        <v>1768</v>
      </c>
      <c r="AD83" s="15"/>
      <c r="AE83" s="26">
        <f t="shared" si="11"/>
        <v>84</v>
      </c>
      <c r="AF83" s="26">
        <f t="shared" si="12"/>
        <v>94.560669456066947</v>
      </c>
      <c r="AG83" s="26">
        <f t="shared" si="13"/>
        <v>97.658862876254176</v>
      </c>
      <c r="AH83" s="26">
        <f t="shared" si="14"/>
        <v>97.92746113989638</v>
      </c>
      <c r="AI83" s="26">
        <f t="shared" si="15"/>
        <v>97.169811320754718</v>
      </c>
      <c r="AJ83" s="26">
        <f t="shared" si="16"/>
        <v>95.737122557726465</v>
      </c>
      <c r="AK83" s="26">
        <f t="shared" si="17"/>
        <v>47.65625</v>
      </c>
    </row>
    <row r="84" spans="1:37">
      <c r="A84" s="11">
        <v>506</v>
      </c>
      <c r="B84" s="5" t="s">
        <v>99</v>
      </c>
      <c r="C84" s="15">
        <v>554</v>
      </c>
      <c r="D84" s="15">
        <v>1643</v>
      </c>
      <c r="E84" s="15">
        <f t="shared" si="10"/>
        <v>2197</v>
      </c>
      <c r="F84" s="15"/>
      <c r="G84" s="15">
        <v>34</v>
      </c>
      <c r="H84" s="15">
        <v>91</v>
      </c>
      <c r="I84" s="15"/>
      <c r="J84" s="15">
        <v>29</v>
      </c>
      <c r="K84" s="15">
        <v>10</v>
      </c>
      <c r="L84" s="15"/>
      <c r="M84" s="15">
        <v>144</v>
      </c>
      <c r="N84" s="15">
        <v>5</v>
      </c>
      <c r="O84" s="15"/>
      <c r="P84" s="15">
        <v>203</v>
      </c>
      <c r="Q84" s="15">
        <v>5</v>
      </c>
      <c r="R84" s="15"/>
      <c r="S84" s="15">
        <v>128</v>
      </c>
      <c r="T84" s="15">
        <v>2</v>
      </c>
      <c r="U84" s="15"/>
      <c r="V84" s="15">
        <v>75</v>
      </c>
      <c r="W84" s="15">
        <v>3</v>
      </c>
      <c r="X84" s="15"/>
      <c r="Y84" s="15">
        <v>90</v>
      </c>
      <c r="Z84" s="15">
        <v>100</v>
      </c>
      <c r="AA84" s="15"/>
      <c r="AB84" s="15">
        <v>54</v>
      </c>
      <c r="AC84" s="15">
        <v>1432</v>
      </c>
      <c r="AD84" s="15"/>
      <c r="AE84" s="26">
        <f t="shared" si="11"/>
        <v>74.358974358974365</v>
      </c>
      <c r="AF84" s="26">
        <f t="shared" si="12"/>
        <v>96.644295302013433</v>
      </c>
      <c r="AG84" s="26">
        <f t="shared" si="13"/>
        <v>97.59615384615384</v>
      </c>
      <c r="AH84" s="26">
        <f t="shared" si="14"/>
        <v>98.461538461538467</v>
      </c>
      <c r="AI84" s="26">
        <f t="shared" si="15"/>
        <v>96.15384615384616</v>
      </c>
      <c r="AJ84" s="26">
        <f t="shared" si="16"/>
        <v>94.949494949494948</v>
      </c>
      <c r="AK84" s="26">
        <f t="shared" si="17"/>
        <v>47.368421052631575</v>
      </c>
    </row>
    <row r="85" spans="1:37">
      <c r="A85" s="11">
        <v>594</v>
      </c>
      <c r="B85" s="5" t="s">
        <v>100</v>
      </c>
      <c r="C85" s="15">
        <v>304</v>
      </c>
      <c r="D85" s="15">
        <v>944</v>
      </c>
      <c r="E85" s="15">
        <f t="shared" si="10"/>
        <v>1248</v>
      </c>
      <c r="F85" s="15"/>
      <c r="G85" s="15">
        <v>27</v>
      </c>
      <c r="H85" s="15">
        <v>58</v>
      </c>
      <c r="I85" s="15"/>
      <c r="J85" s="15">
        <v>11</v>
      </c>
      <c r="K85" s="15">
        <v>1</v>
      </c>
      <c r="L85" s="15"/>
      <c r="M85" s="15">
        <v>75</v>
      </c>
      <c r="N85" s="15">
        <v>3</v>
      </c>
      <c r="O85" s="15"/>
      <c r="P85" s="15">
        <v>110</v>
      </c>
      <c r="Q85" s="15">
        <v>2</v>
      </c>
      <c r="R85" s="15"/>
      <c r="S85" s="15">
        <v>69</v>
      </c>
      <c r="T85" s="15">
        <v>2</v>
      </c>
      <c r="U85" s="15"/>
      <c r="V85" s="15">
        <v>41</v>
      </c>
      <c r="W85" s="15" t="s">
        <v>33</v>
      </c>
      <c r="X85" s="15"/>
      <c r="Y85" s="15">
        <v>44</v>
      </c>
      <c r="Z85" s="15">
        <v>64</v>
      </c>
      <c r="AA85" s="15"/>
      <c r="AB85" s="15">
        <v>37</v>
      </c>
      <c r="AC85" s="15">
        <v>816</v>
      </c>
      <c r="AD85" s="15"/>
      <c r="AE85" s="26">
        <f t="shared" si="11"/>
        <v>91.666666666666657</v>
      </c>
      <c r="AF85" s="26">
        <f t="shared" si="12"/>
        <v>96.15384615384616</v>
      </c>
      <c r="AG85" s="26">
        <f t="shared" si="13"/>
        <v>98.214285714285708</v>
      </c>
      <c r="AH85" s="26">
        <f t="shared" si="14"/>
        <v>97.183098591549296</v>
      </c>
      <c r="AI85" s="26">
        <v>100</v>
      </c>
      <c r="AJ85" s="26">
        <f t="shared" si="16"/>
        <v>97.029702970297024</v>
      </c>
      <c r="AK85" s="26">
        <f t="shared" si="17"/>
        <v>40.74074074074074</v>
      </c>
    </row>
    <row r="86" spans="1:37">
      <c r="A86" s="11">
        <v>595</v>
      </c>
      <c r="B86" s="5" t="s">
        <v>101</v>
      </c>
      <c r="C86" s="15">
        <v>5</v>
      </c>
      <c r="D86" s="15">
        <v>27</v>
      </c>
      <c r="E86" s="15">
        <f t="shared" si="10"/>
        <v>32</v>
      </c>
      <c r="F86" s="15"/>
      <c r="G86" s="15">
        <v>1</v>
      </c>
      <c r="H86" s="15" t="s">
        <v>33</v>
      </c>
      <c r="I86" s="15"/>
      <c r="J86" s="15" t="s">
        <v>33</v>
      </c>
      <c r="K86" s="15" t="s">
        <v>33</v>
      </c>
      <c r="L86" s="15"/>
      <c r="M86" s="15" t="s">
        <v>33</v>
      </c>
      <c r="N86" s="15" t="s">
        <v>33</v>
      </c>
      <c r="O86" s="15"/>
      <c r="P86" s="15">
        <v>2</v>
      </c>
      <c r="Q86" s="15" t="s">
        <v>33</v>
      </c>
      <c r="R86" s="15"/>
      <c r="S86" s="15">
        <v>2</v>
      </c>
      <c r="T86" s="15" t="s">
        <v>33</v>
      </c>
      <c r="U86" s="15"/>
      <c r="V86" s="15" t="s">
        <v>33</v>
      </c>
      <c r="W86" s="15" t="s">
        <v>33</v>
      </c>
      <c r="X86" s="15"/>
      <c r="Y86" s="15">
        <v>1</v>
      </c>
      <c r="Z86" s="15">
        <v>3</v>
      </c>
      <c r="AA86" s="15"/>
      <c r="AB86" s="15">
        <v>1</v>
      </c>
      <c r="AC86" s="15">
        <v>24</v>
      </c>
      <c r="AD86" s="15"/>
      <c r="AE86" s="26" t="s">
        <v>33</v>
      </c>
      <c r="AF86" s="26" t="s">
        <v>33</v>
      </c>
      <c r="AG86" s="26">
        <v>100</v>
      </c>
      <c r="AH86" s="26">
        <v>100</v>
      </c>
      <c r="AI86" s="26" t="s">
        <v>33</v>
      </c>
      <c r="AJ86" s="26">
        <v>100</v>
      </c>
      <c r="AK86" s="26">
        <f t="shared" si="17"/>
        <v>25</v>
      </c>
    </row>
    <row r="87" spans="1:37">
      <c r="A87" s="11">
        <v>596</v>
      </c>
      <c r="B87" s="5" t="s">
        <v>102</v>
      </c>
      <c r="C87" s="15">
        <v>414</v>
      </c>
      <c r="D87" s="15">
        <v>1093</v>
      </c>
      <c r="E87" s="15">
        <f t="shared" si="10"/>
        <v>1507</v>
      </c>
      <c r="F87" s="15"/>
      <c r="G87" s="15">
        <v>24</v>
      </c>
      <c r="H87" s="15">
        <v>59</v>
      </c>
      <c r="I87" s="15"/>
      <c r="J87" s="15">
        <v>14</v>
      </c>
      <c r="K87" s="15" t="s">
        <v>33</v>
      </c>
      <c r="L87" s="15"/>
      <c r="M87" s="15">
        <v>95</v>
      </c>
      <c r="N87" s="15">
        <v>3</v>
      </c>
      <c r="O87" s="15"/>
      <c r="P87" s="15">
        <v>156</v>
      </c>
      <c r="Q87" s="15">
        <v>9</v>
      </c>
      <c r="R87" s="15"/>
      <c r="S87" s="15">
        <v>106</v>
      </c>
      <c r="T87" s="15">
        <v>5</v>
      </c>
      <c r="U87" s="15"/>
      <c r="V87" s="15">
        <v>50</v>
      </c>
      <c r="W87" s="15">
        <v>4</v>
      </c>
      <c r="X87" s="15"/>
      <c r="Y87" s="15">
        <v>81</v>
      </c>
      <c r="Z87" s="15">
        <v>81</v>
      </c>
      <c r="AA87" s="15"/>
      <c r="AB87" s="15">
        <v>44</v>
      </c>
      <c r="AC87" s="15">
        <v>941</v>
      </c>
      <c r="AD87" s="15"/>
      <c r="AE87" s="26">
        <v>100</v>
      </c>
      <c r="AF87" s="26">
        <f t="shared" si="12"/>
        <v>96.938775510204081</v>
      </c>
      <c r="AG87" s="26">
        <f t="shared" si="13"/>
        <v>94.545454545454547</v>
      </c>
      <c r="AH87" s="26">
        <f t="shared" si="14"/>
        <v>95.495495495495504</v>
      </c>
      <c r="AI87" s="26">
        <f t="shared" si="15"/>
        <v>92.592592592592595</v>
      </c>
      <c r="AJ87" s="26">
        <f>(J87+M87+P87)/(J87+M87+N87+P87+Q87)*100</f>
        <v>95.667870036101093</v>
      </c>
      <c r="AK87" s="26">
        <f t="shared" si="17"/>
        <v>50</v>
      </c>
    </row>
    <row r="88" spans="1:37">
      <c r="A88" s="11">
        <v>597</v>
      </c>
      <c r="B88" s="5" t="s">
        <v>103</v>
      </c>
      <c r="C88" s="15">
        <v>660</v>
      </c>
      <c r="D88" s="15">
        <v>1905</v>
      </c>
      <c r="E88" s="15">
        <f t="shared" si="10"/>
        <v>2565</v>
      </c>
      <c r="F88" s="15"/>
      <c r="G88" s="15">
        <v>28</v>
      </c>
      <c r="H88" s="15">
        <v>135</v>
      </c>
      <c r="I88" s="15"/>
      <c r="J88" s="15">
        <v>35</v>
      </c>
      <c r="K88" s="15">
        <v>6</v>
      </c>
      <c r="L88" s="15"/>
      <c r="M88" s="15">
        <v>152</v>
      </c>
      <c r="N88" s="15">
        <v>7</v>
      </c>
      <c r="O88" s="15"/>
      <c r="P88" s="15">
        <v>226</v>
      </c>
      <c r="Q88" s="15">
        <v>22</v>
      </c>
      <c r="R88" s="15"/>
      <c r="S88" s="15">
        <v>149</v>
      </c>
      <c r="T88" s="15">
        <v>7</v>
      </c>
      <c r="U88" s="15"/>
      <c r="V88" s="15">
        <v>77</v>
      </c>
      <c r="W88" s="15">
        <v>15</v>
      </c>
      <c r="X88" s="15"/>
      <c r="Y88" s="15">
        <v>129</v>
      </c>
      <c r="Z88" s="15">
        <v>97</v>
      </c>
      <c r="AA88" s="15"/>
      <c r="AB88" s="15">
        <v>90</v>
      </c>
      <c r="AC88" s="15">
        <v>1638</v>
      </c>
      <c r="AD88" s="15"/>
      <c r="AE88" s="26">
        <f t="shared" si="11"/>
        <v>85.365853658536579</v>
      </c>
      <c r="AF88" s="26">
        <f t="shared" si="12"/>
        <v>95.59748427672956</v>
      </c>
      <c r="AG88" s="26">
        <f t="shared" si="13"/>
        <v>91.129032258064512</v>
      </c>
      <c r="AH88" s="26">
        <f t="shared" si="14"/>
        <v>95.512820512820511</v>
      </c>
      <c r="AI88" s="26">
        <f t="shared" si="15"/>
        <v>83.695652173913047</v>
      </c>
      <c r="AJ88" s="26">
        <f t="shared" si="16"/>
        <v>92.1875</v>
      </c>
      <c r="AK88" s="26">
        <f t="shared" si="17"/>
        <v>57.079646017699112</v>
      </c>
    </row>
    <row r="89" spans="1:37">
      <c r="A89" s="11">
        <v>598</v>
      </c>
      <c r="B89" s="5" t="s">
        <v>104</v>
      </c>
      <c r="C89" s="15">
        <v>48</v>
      </c>
      <c r="D89" s="15">
        <v>148</v>
      </c>
      <c r="E89" s="15">
        <f t="shared" si="10"/>
        <v>196</v>
      </c>
      <c r="F89" s="15"/>
      <c r="G89" s="15">
        <v>2</v>
      </c>
      <c r="H89" s="15">
        <v>3</v>
      </c>
      <c r="I89" s="15"/>
      <c r="J89" s="15" t="s">
        <v>33</v>
      </c>
      <c r="K89" s="15" t="s">
        <v>33</v>
      </c>
      <c r="L89" s="15"/>
      <c r="M89" s="15">
        <v>9</v>
      </c>
      <c r="N89" s="15" t="s">
        <v>33</v>
      </c>
      <c r="O89" s="15"/>
      <c r="P89" s="15">
        <v>18</v>
      </c>
      <c r="Q89" s="15">
        <v>1</v>
      </c>
      <c r="R89" s="15"/>
      <c r="S89" s="15">
        <v>10</v>
      </c>
      <c r="T89" s="15">
        <v>1</v>
      </c>
      <c r="U89" s="15"/>
      <c r="V89" s="15">
        <v>8</v>
      </c>
      <c r="W89" s="15" t="s">
        <v>33</v>
      </c>
      <c r="X89" s="15"/>
      <c r="Y89" s="15">
        <v>14</v>
      </c>
      <c r="Z89" s="15">
        <v>21</v>
      </c>
      <c r="AA89" s="15"/>
      <c r="AB89" s="15">
        <v>5</v>
      </c>
      <c r="AC89" s="15">
        <v>123</v>
      </c>
      <c r="AD89" s="15"/>
      <c r="AE89" s="26" t="s">
        <v>33</v>
      </c>
      <c r="AF89" s="26">
        <v>100</v>
      </c>
      <c r="AG89" s="26">
        <f t="shared" si="13"/>
        <v>94.73684210526315</v>
      </c>
      <c r="AH89" s="26">
        <f t="shared" si="14"/>
        <v>90.909090909090907</v>
      </c>
      <c r="AI89" s="26">
        <v>100</v>
      </c>
      <c r="AJ89" s="26">
        <f>(M89+P89)/(M89+P89+Q89)*100</f>
        <v>96.428571428571431</v>
      </c>
      <c r="AK89" s="26">
        <f t="shared" si="17"/>
        <v>40</v>
      </c>
    </row>
    <row r="90" spans="1:37">
      <c r="A90" s="11">
        <v>599</v>
      </c>
      <c r="B90" s="5" t="s">
        <v>105</v>
      </c>
      <c r="C90" s="15">
        <v>2096</v>
      </c>
      <c r="D90" s="15">
        <v>5429</v>
      </c>
      <c r="E90" s="15">
        <f t="shared" si="10"/>
        <v>7525</v>
      </c>
      <c r="F90" s="15"/>
      <c r="G90" s="15">
        <v>122</v>
      </c>
      <c r="H90" s="15">
        <v>330</v>
      </c>
      <c r="I90" s="15"/>
      <c r="J90" s="15">
        <v>93</v>
      </c>
      <c r="K90" s="15">
        <v>26</v>
      </c>
      <c r="L90" s="15"/>
      <c r="M90" s="15">
        <v>532</v>
      </c>
      <c r="N90" s="15">
        <v>21</v>
      </c>
      <c r="O90" s="15"/>
      <c r="P90" s="15">
        <v>807</v>
      </c>
      <c r="Q90" s="15">
        <v>26</v>
      </c>
      <c r="R90" s="15"/>
      <c r="S90" s="15">
        <v>552</v>
      </c>
      <c r="T90" s="15">
        <v>10</v>
      </c>
      <c r="U90" s="15"/>
      <c r="V90" s="15">
        <v>255</v>
      </c>
      <c r="W90" s="15">
        <v>16</v>
      </c>
      <c r="X90" s="15"/>
      <c r="Y90" s="15">
        <v>376</v>
      </c>
      <c r="Z90" s="15">
        <v>365</v>
      </c>
      <c r="AA90" s="15"/>
      <c r="AB90" s="15">
        <v>166</v>
      </c>
      <c r="AC90" s="15">
        <v>4661</v>
      </c>
      <c r="AD90" s="15"/>
      <c r="AE90" s="26">
        <f t="shared" si="11"/>
        <v>78.151260504201687</v>
      </c>
      <c r="AF90" s="26">
        <f t="shared" si="12"/>
        <v>96.202531645569621</v>
      </c>
      <c r="AG90" s="26">
        <f t="shared" si="13"/>
        <v>96.878751500600231</v>
      </c>
      <c r="AH90" s="26">
        <f t="shared" si="14"/>
        <v>98.220640569395016</v>
      </c>
      <c r="AI90" s="26">
        <f t="shared" si="15"/>
        <v>94.095940959409603</v>
      </c>
      <c r="AJ90" s="26">
        <f t="shared" si="16"/>
        <v>95.149501661129563</v>
      </c>
      <c r="AK90" s="26">
        <f t="shared" si="17"/>
        <v>50.742240215924426</v>
      </c>
    </row>
    <row r="91" spans="1:37">
      <c r="A91" s="11">
        <v>601</v>
      </c>
      <c r="B91" s="5" t="s">
        <v>107</v>
      </c>
      <c r="C91" s="15">
        <v>2135</v>
      </c>
      <c r="D91" s="15">
        <v>6735</v>
      </c>
      <c r="E91" s="15">
        <f t="shared" si="10"/>
        <v>8870</v>
      </c>
      <c r="F91" s="15"/>
      <c r="G91" s="15">
        <v>143</v>
      </c>
      <c r="H91" s="15">
        <v>435</v>
      </c>
      <c r="I91" s="15"/>
      <c r="J91" s="15">
        <v>96</v>
      </c>
      <c r="K91" s="15">
        <v>13</v>
      </c>
      <c r="L91" s="15"/>
      <c r="M91" s="15">
        <v>625</v>
      </c>
      <c r="N91" s="15">
        <v>22</v>
      </c>
      <c r="O91" s="15"/>
      <c r="P91" s="15">
        <v>861</v>
      </c>
      <c r="Q91" s="15">
        <v>70</v>
      </c>
      <c r="R91" s="15"/>
      <c r="S91" s="15">
        <v>582</v>
      </c>
      <c r="T91" s="15">
        <v>20</v>
      </c>
      <c r="U91" s="15"/>
      <c r="V91" s="15">
        <v>279</v>
      </c>
      <c r="W91" s="15">
        <v>50</v>
      </c>
      <c r="X91" s="15"/>
      <c r="Y91" s="15">
        <v>291</v>
      </c>
      <c r="Z91" s="15">
        <v>549</v>
      </c>
      <c r="AA91" s="15"/>
      <c r="AB91" s="15">
        <v>119</v>
      </c>
      <c r="AC91" s="15">
        <v>5646</v>
      </c>
      <c r="AD91" s="15"/>
      <c r="AE91" s="26">
        <f t="shared" si="11"/>
        <v>88.073394495412856</v>
      </c>
      <c r="AF91" s="26">
        <f t="shared" si="12"/>
        <v>96.599690880989186</v>
      </c>
      <c r="AG91" s="26">
        <f t="shared" si="13"/>
        <v>92.481203007518801</v>
      </c>
      <c r="AH91" s="26">
        <f t="shared" si="14"/>
        <v>96.677740863787378</v>
      </c>
      <c r="AI91" s="26">
        <f t="shared" si="15"/>
        <v>84.80243161094225</v>
      </c>
      <c r="AJ91" s="26">
        <f t="shared" si="16"/>
        <v>93.7759336099585</v>
      </c>
      <c r="AK91" s="26">
        <f t="shared" si="17"/>
        <v>34.642857142857139</v>
      </c>
    </row>
    <row r="92" spans="1:37">
      <c r="A92" s="11">
        <v>602</v>
      </c>
      <c r="B92" s="5" t="s">
        <v>108</v>
      </c>
      <c r="C92" s="15">
        <v>2272</v>
      </c>
      <c r="D92" s="15">
        <v>6392</v>
      </c>
      <c r="E92" s="15">
        <f t="shared" si="10"/>
        <v>8664</v>
      </c>
      <c r="F92" s="15"/>
      <c r="G92" s="15">
        <v>157</v>
      </c>
      <c r="H92" s="15">
        <v>453</v>
      </c>
      <c r="I92" s="15"/>
      <c r="J92" s="15">
        <v>104</v>
      </c>
      <c r="K92" s="15">
        <v>20</v>
      </c>
      <c r="L92" s="15"/>
      <c r="M92" s="15">
        <v>673</v>
      </c>
      <c r="N92" s="15">
        <v>14</v>
      </c>
      <c r="O92" s="15"/>
      <c r="P92" s="15">
        <v>861</v>
      </c>
      <c r="Q92" s="15">
        <v>50</v>
      </c>
      <c r="R92" s="15"/>
      <c r="S92" s="15">
        <v>606</v>
      </c>
      <c r="T92" s="15">
        <v>11</v>
      </c>
      <c r="U92" s="15"/>
      <c r="V92" s="15">
        <v>255</v>
      </c>
      <c r="W92" s="15">
        <v>39</v>
      </c>
      <c r="X92" s="15"/>
      <c r="Y92" s="15">
        <v>282</v>
      </c>
      <c r="Z92" s="15">
        <v>505</v>
      </c>
      <c r="AA92" s="15"/>
      <c r="AB92" s="15">
        <v>195</v>
      </c>
      <c r="AC92" s="15">
        <v>5350</v>
      </c>
      <c r="AD92" s="15"/>
      <c r="AE92" s="26">
        <f t="shared" si="11"/>
        <v>83.870967741935488</v>
      </c>
      <c r="AF92" s="26">
        <f t="shared" si="12"/>
        <v>97.962154294032018</v>
      </c>
      <c r="AG92" s="26">
        <f t="shared" si="13"/>
        <v>94.51152579582876</v>
      </c>
      <c r="AH92" s="26">
        <f t="shared" si="14"/>
        <v>98.217179902755277</v>
      </c>
      <c r="AI92" s="26">
        <f t="shared" si="15"/>
        <v>86.734693877551024</v>
      </c>
      <c r="AJ92" s="26">
        <f t="shared" si="16"/>
        <v>95.121951219512198</v>
      </c>
      <c r="AK92" s="26">
        <f t="shared" si="17"/>
        <v>35.832274459974592</v>
      </c>
    </row>
    <row r="93" spans="1:37">
      <c r="A93" s="11">
        <v>603</v>
      </c>
      <c r="B93" s="5" t="s">
        <v>109</v>
      </c>
      <c r="C93" s="15">
        <v>1607</v>
      </c>
      <c r="D93" s="15">
        <v>4655</v>
      </c>
      <c r="E93" s="15">
        <f t="shared" si="10"/>
        <v>6262</v>
      </c>
      <c r="F93" s="15"/>
      <c r="G93" s="15">
        <v>107</v>
      </c>
      <c r="H93" s="15">
        <v>370</v>
      </c>
      <c r="I93" s="15"/>
      <c r="J93" s="15">
        <v>69</v>
      </c>
      <c r="K93" s="15">
        <v>15</v>
      </c>
      <c r="L93" s="15"/>
      <c r="M93" s="15">
        <v>475</v>
      </c>
      <c r="N93" s="15">
        <v>18</v>
      </c>
      <c r="O93" s="15"/>
      <c r="P93" s="15">
        <v>603</v>
      </c>
      <c r="Q93" s="15">
        <v>38</v>
      </c>
      <c r="R93" s="15"/>
      <c r="S93" s="15">
        <v>408</v>
      </c>
      <c r="T93" s="15">
        <v>11</v>
      </c>
      <c r="U93" s="15"/>
      <c r="V93" s="15">
        <v>195</v>
      </c>
      <c r="W93" s="15">
        <v>27</v>
      </c>
      <c r="X93" s="15"/>
      <c r="Y93" s="15">
        <v>229</v>
      </c>
      <c r="Z93" s="15">
        <v>482</v>
      </c>
      <c r="AA93" s="15"/>
      <c r="AB93" s="15">
        <v>124</v>
      </c>
      <c r="AC93" s="15">
        <v>3732</v>
      </c>
      <c r="AD93" s="15"/>
      <c r="AE93" s="26">
        <f t="shared" si="11"/>
        <v>82.142857142857139</v>
      </c>
      <c r="AF93" s="26">
        <f t="shared" si="12"/>
        <v>96.348884381338735</v>
      </c>
      <c r="AG93" s="26">
        <f t="shared" si="13"/>
        <v>94.071762870514817</v>
      </c>
      <c r="AH93" s="26">
        <f t="shared" si="14"/>
        <v>97.374701670644399</v>
      </c>
      <c r="AI93" s="26">
        <f t="shared" si="15"/>
        <v>87.837837837837839</v>
      </c>
      <c r="AJ93" s="26">
        <f t="shared" si="16"/>
        <v>94.170771756978652</v>
      </c>
      <c r="AK93" s="26">
        <f t="shared" si="17"/>
        <v>32.20815752461322</v>
      </c>
    </row>
    <row r="94" spans="1:37">
      <c r="A94" s="11">
        <v>604</v>
      </c>
      <c r="B94" s="5" t="s">
        <v>110</v>
      </c>
      <c r="C94" s="15">
        <v>1478</v>
      </c>
      <c r="D94" s="15">
        <v>4316</v>
      </c>
      <c r="E94" s="15">
        <f t="shared" si="10"/>
        <v>5794</v>
      </c>
      <c r="F94" s="15"/>
      <c r="G94" s="15">
        <v>108</v>
      </c>
      <c r="H94" s="15">
        <v>327</v>
      </c>
      <c r="I94" s="15"/>
      <c r="J94" s="15">
        <v>73</v>
      </c>
      <c r="K94" s="15">
        <v>13</v>
      </c>
      <c r="L94" s="15"/>
      <c r="M94" s="15">
        <v>411</v>
      </c>
      <c r="N94" s="15">
        <v>8</v>
      </c>
      <c r="O94" s="15"/>
      <c r="P94" s="15">
        <v>517</v>
      </c>
      <c r="Q94" s="15">
        <v>27</v>
      </c>
      <c r="R94" s="15"/>
      <c r="S94" s="15">
        <v>352</v>
      </c>
      <c r="T94" s="15">
        <v>7</v>
      </c>
      <c r="U94" s="15"/>
      <c r="V94" s="15">
        <v>165</v>
      </c>
      <c r="W94" s="15">
        <v>20</v>
      </c>
      <c r="X94" s="15"/>
      <c r="Y94" s="15">
        <v>219</v>
      </c>
      <c r="Z94" s="15">
        <v>313</v>
      </c>
      <c r="AA94" s="15"/>
      <c r="AB94" s="15">
        <v>150</v>
      </c>
      <c r="AC94" s="15">
        <v>3628</v>
      </c>
      <c r="AD94" s="15"/>
      <c r="AE94" s="26">
        <f t="shared" si="11"/>
        <v>84.883720930232556</v>
      </c>
      <c r="AF94" s="26">
        <f t="shared" si="12"/>
        <v>98.090692124105018</v>
      </c>
      <c r="AG94" s="26">
        <f t="shared" si="13"/>
        <v>95.036764705882348</v>
      </c>
      <c r="AH94" s="26">
        <f t="shared" si="14"/>
        <v>98.050139275766014</v>
      </c>
      <c r="AI94" s="26">
        <f t="shared" si="15"/>
        <v>89.189189189189193</v>
      </c>
      <c r="AJ94" s="26">
        <f t="shared" si="16"/>
        <v>95.424213536701615</v>
      </c>
      <c r="AK94" s="26">
        <f t="shared" si="17"/>
        <v>41.165413533834588</v>
      </c>
    </row>
    <row r="95" spans="1:37">
      <c r="A95" s="11">
        <v>605</v>
      </c>
      <c r="B95" s="5" t="s">
        <v>111</v>
      </c>
      <c r="C95" s="15">
        <v>1987</v>
      </c>
      <c r="D95" s="15">
        <v>5697</v>
      </c>
      <c r="E95" s="15">
        <f t="shared" si="10"/>
        <v>7684</v>
      </c>
      <c r="F95" s="15"/>
      <c r="G95" s="15">
        <v>170</v>
      </c>
      <c r="H95" s="15">
        <v>541</v>
      </c>
      <c r="I95" s="15"/>
      <c r="J95" s="15">
        <v>98</v>
      </c>
      <c r="K95" s="15">
        <v>18</v>
      </c>
      <c r="L95" s="15"/>
      <c r="M95" s="15">
        <v>683</v>
      </c>
      <c r="N95" s="15">
        <v>11</v>
      </c>
      <c r="O95" s="15"/>
      <c r="P95" s="15">
        <v>757</v>
      </c>
      <c r="Q95" s="15">
        <v>92</v>
      </c>
      <c r="R95" s="15"/>
      <c r="S95" s="15">
        <v>560</v>
      </c>
      <c r="T95" s="15">
        <v>32</v>
      </c>
      <c r="U95" s="15"/>
      <c r="V95" s="15">
        <v>197</v>
      </c>
      <c r="W95" s="15">
        <v>60</v>
      </c>
      <c r="X95" s="15"/>
      <c r="Y95" s="15">
        <v>195</v>
      </c>
      <c r="Z95" s="15">
        <v>543</v>
      </c>
      <c r="AA95" s="15"/>
      <c r="AB95" s="15">
        <v>84</v>
      </c>
      <c r="AC95" s="15">
        <v>4492</v>
      </c>
      <c r="AD95" s="15"/>
      <c r="AE95" s="26">
        <f t="shared" si="11"/>
        <v>84.482758620689651</v>
      </c>
      <c r="AF95" s="26">
        <f t="shared" si="12"/>
        <v>98.414985590778102</v>
      </c>
      <c r="AG95" s="26">
        <f t="shared" si="13"/>
        <v>89.163722025912833</v>
      </c>
      <c r="AH95" s="26">
        <f t="shared" si="14"/>
        <v>94.594594594594597</v>
      </c>
      <c r="AI95" s="26">
        <f t="shared" si="15"/>
        <v>76.653696498054487</v>
      </c>
      <c r="AJ95" s="26">
        <f t="shared" si="16"/>
        <v>92.706449668474988</v>
      </c>
      <c r="AK95" s="26">
        <f t="shared" si="17"/>
        <v>26.422764227642276</v>
      </c>
    </row>
    <row r="96" spans="1:37">
      <c r="A96" s="11">
        <v>606</v>
      </c>
      <c r="B96" s="5" t="s">
        <v>112</v>
      </c>
      <c r="C96" s="15">
        <v>1590</v>
      </c>
      <c r="D96" s="15">
        <v>4523</v>
      </c>
      <c r="E96" s="15">
        <f t="shared" si="10"/>
        <v>6113</v>
      </c>
      <c r="F96" s="15"/>
      <c r="G96" s="15">
        <v>141</v>
      </c>
      <c r="H96" s="15">
        <v>371</v>
      </c>
      <c r="I96" s="15"/>
      <c r="J96" s="15">
        <v>85</v>
      </c>
      <c r="K96" s="15">
        <v>12</v>
      </c>
      <c r="L96" s="15"/>
      <c r="M96" s="15">
        <v>515</v>
      </c>
      <c r="N96" s="15">
        <v>21</v>
      </c>
      <c r="O96" s="15"/>
      <c r="P96" s="15">
        <v>619</v>
      </c>
      <c r="Q96" s="15">
        <v>61</v>
      </c>
      <c r="R96" s="15"/>
      <c r="S96" s="15">
        <v>461</v>
      </c>
      <c r="T96" s="15">
        <v>13</v>
      </c>
      <c r="U96" s="15"/>
      <c r="V96" s="15">
        <v>158</v>
      </c>
      <c r="W96" s="15">
        <v>48</v>
      </c>
      <c r="X96" s="15"/>
      <c r="Y96" s="15">
        <v>154</v>
      </c>
      <c r="Z96" s="15">
        <v>413</v>
      </c>
      <c r="AA96" s="15"/>
      <c r="AB96" s="15">
        <v>76</v>
      </c>
      <c r="AC96" s="15">
        <v>3645</v>
      </c>
      <c r="AD96" s="15"/>
      <c r="AE96" s="26">
        <f t="shared" si="11"/>
        <v>87.628865979381445</v>
      </c>
      <c r="AF96" s="26">
        <f t="shared" si="12"/>
        <v>96.082089552238799</v>
      </c>
      <c r="AG96" s="26">
        <f t="shared" si="13"/>
        <v>91.029411764705884</v>
      </c>
      <c r="AH96" s="26">
        <f t="shared" si="14"/>
        <v>97.257383966244731</v>
      </c>
      <c r="AI96" s="26">
        <f t="shared" si="15"/>
        <v>76.699029126213588</v>
      </c>
      <c r="AJ96" s="26">
        <f t="shared" si="16"/>
        <v>92.840822543792839</v>
      </c>
      <c r="AK96" s="26">
        <f t="shared" si="17"/>
        <v>27.160493827160494</v>
      </c>
    </row>
    <row r="97" spans="1:37">
      <c r="A97" s="11">
        <v>607</v>
      </c>
      <c r="B97" s="5" t="s">
        <v>113</v>
      </c>
      <c r="C97" s="15">
        <v>754</v>
      </c>
      <c r="D97" s="15">
        <v>2524</v>
      </c>
      <c r="E97" s="15">
        <f t="shared" si="10"/>
        <v>3278</v>
      </c>
      <c r="F97" s="15"/>
      <c r="G97" s="15">
        <v>39</v>
      </c>
      <c r="H97" s="15">
        <v>172</v>
      </c>
      <c r="I97" s="15"/>
      <c r="J97" s="15">
        <v>35</v>
      </c>
      <c r="K97" s="15">
        <v>8</v>
      </c>
      <c r="L97" s="15"/>
      <c r="M97" s="15">
        <v>234</v>
      </c>
      <c r="N97" s="15">
        <v>9</v>
      </c>
      <c r="O97" s="15"/>
      <c r="P97" s="15">
        <v>302</v>
      </c>
      <c r="Q97" s="15">
        <v>20</v>
      </c>
      <c r="R97" s="15"/>
      <c r="S97" s="15">
        <v>211</v>
      </c>
      <c r="T97" s="15">
        <v>9</v>
      </c>
      <c r="U97" s="15"/>
      <c r="V97" s="15">
        <v>91</v>
      </c>
      <c r="W97" s="15">
        <v>11</v>
      </c>
      <c r="X97" s="15"/>
      <c r="Y97" s="15">
        <v>102</v>
      </c>
      <c r="Z97" s="15">
        <v>195</v>
      </c>
      <c r="AA97" s="15"/>
      <c r="AB97" s="15">
        <v>42</v>
      </c>
      <c r="AC97" s="15">
        <v>2120</v>
      </c>
      <c r="AD97" s="15"/>
      <c r="AE97" s="26">
        <f t="shared" si="11"/>
        <v>81.395348837209298</v>
      </c>
      <c r="AF97" s="26">
        <f t="shared" si="12"/>
        <v>96.296296296296291</v>
      </c>
      <c r="AG97" s="26">
        <f t="shared" si="13"/>
        <v>93.788819875776397</v>
      </c>
      <c r="AH97" s="26">
        <f t="shared" si="14"/>
        <v>95.909090909090907</v>
      </c>
      <c r="AI97" s="26">
        <f t="shared" si="15"/>
        <v>89.215686274509807</v>
      </c>
      <c r="AJ97" s="26">
        <f t="shared" si="16"/>
        <v>93.914473684210535</v>
      </c>
      <c r="AK97" s="26">
        <f t="shared" si="17"/>
        <v>34.343434343434339</v>
      </c>
    </row>
    <row r="98" spans="1:37">
      <c r="A98" s="11">
        <v>608</v>
      </c>
      <c r="B98" s="5" t="s">
        <v>114</v>
      </c>
      <c r="C98" s="15">
        <v>1384</v>
      </c>
      <c r="D98" s="15">
        <v>3871</v>
      </c>
      <c r="E98" s="15">
        <f t="shared" si="10"/>
        <v>5255</v>
      </c>
      <c r="F98" s="15"/>
      <c r="G98" s="15">
        <v>89</v>
      </c>
      <c r="H98" s="15">
        <v>208</v>
      </c>
      <c r="I98" s="15"/>
      <c r="J98" s="15">
        <v>58</v>
      </c>
      <c r="K98" s="15">
        <v>7</v>
      </c>
      <c r="L98" s="15"/>
      <c r="M98" s="15">
        <v>341</v>
      </c>
      <c r="N98" s="15">
        <v>8</v>
      </c>
      <c r="O98" s="15"/>
      <c r="P98" s="15">
        <v>497</v>
      </c>
      <c r="Q98" s="15">
        <v>34</v>
      </c>
      <c r="R98" s="15"/>
      <c r="S98" s="15">
        <v>345</v>
      </c>
      <c r="T98" s="15">
        <v>10</v>
      </c>
      <c r="U98" s="15"/>
      <c r="V98" s="15">
        <v>152</v>
      </c>
      <c r="W98" s="15">
        <v>24</v>
      </c>
      <c r="X98" s="15"/>
      <c r="Y98" s="15">
        <v>255</v>
      </c>
      <c r="Z98" s="15">
        <v>266</v>
      </c>
      <c r="AA98" s="15"/>
      <c r="AB98" s="15">
        <v>144</v>
      </c>
      <c r="AC98" s="15">
        <v>3348</v>
      </c>
      <c r="AD98" s="15"/>
      <c r="AE98" s="26">
        <f t="shared" si="11"/>
        <v>89.230769230769241</v>
      </c>
      <c r="AF98" s="26">
        <f t="shared" si="12"/>
        <v>97.707736389684811</v>
      </c>
      <c r="AG98" s="26">
        <f t="shared" si="13"/>
        <v>93.596986817325799</v>
      </c>
      <c r="AH98" s="26">
        <f t="shared" si="14"/>
        <v>97.183098591549296</v>
      </c>
      <c r="AI98" s="26">
        <f t="shared" si="15"/>
        <v>86.36363636363636</v>
      </c>
      <c r="AJ98" s="26">
        <f t="shared" si="16"/>
        <v>94.814814814814824</v>
      </c>
      <c r="AK98" s="26">
        <f t="shared" si="17"/>
        <v>48.944337811900191</v>
      </c>
    </row>
    <row r="99" spans="1:37">
      <c r="A99" s="11">
        <v>609</v>
      </c>
      <c r="B99" s="5" t="s">
        <v>115</v>
      </c>
      <c r="C99" s="15">
        <v>1328</v>
      </c>
      <c r="D99" s="15">
        <v>3891</v>
      </c>
      <c r="E99" s="15">
        <f t="shared" si="10"/>
        <v>5219</v>
      </c>
      <c r="F99" s="15"/>
      <c r="G99" s="15">
        <v>123</v>
      </c>
      <c r="H99" s="15">
        <v>355</v>
      </c>
      <c r="I99" s="15"/>
      <c r="J99" s="15">
        <v>73</v>
      </c>
      <c r="K99" s="15">
        <v>15</v>
      </c>
      <c r="L99" s="15"/>
      <c r="M99" s="15">
        <v>446</v>
      </c>
      <c r="N99" s="15">
        <v>13</v>
      </c>
      <c r="O99" s="15"/>
      <c r="P99" s="15">
        <v>520</v>
      </c>
      <c r="Q99" s="15">
        <v>59</v>
      </c>
      <c r="R99" s="15"/>
      <c r="S99" s="15">
        <v>354</v>
      </c>
      <c r="T99" s="15">
        <v>16</v>
      </c>
      <c r="U99" s="15"/>
      <c r="V99" s="15">
        <v>166</v>
      </c>
      <c r="W99" s="15">
        <v>43</v>
      </c>
      <c r="X99" s="15"/>
      <c r="Y99" s="15">
        <v>121</v>
      </c>
      <c r="Z99" s="15">
        <v>386</v>
      </c>
      <c r="AA99" s="15"/>
      <c r="AB99" s="15">
        <v>45</v>
      </c>
      <c r="AC99" s="15">
        <v>3063</v>
      </c>
      <c r="AD99" s="15"/>
      <c r="AE99" s="26">
        <f t="shared" si="11"/>
        <v>82.954545454545453</v>
      </c>
      <c r="AF99" s="26">
        <f t="shared" si="12"/>
        <v>97.167755991285404</v>
      </c>
      <c r="AG99" s="26">
        <f t="shared" si="13"/>
        <v>89.810017271157179</v>
      </c>
      <c r="AH99" s="26">
        <f t="shared" si="14"/>
        <v>95.675675675675677</v>
      </c>
      <c r="AI99" s="26">
        <f t="shared" si="15"/>
        <v>79.425837320574161</v>
      </c>
      <c r="AJ99" s="26">
        <f t="shared" si="16"/>
        <v>92.273534635879216</v>
      </c>
      <c r="AK99" s="26">
        <f t="shared" si="17"/>
        <v>23.865877712031558</v>
      </c>
    </row>
    <row r="100" spans="1:37">
      <c r="A100" s="11">
        <v>610</v>
      </c>
      <c r="B100" s="5" t="s">
        <v>116</v>
      </c>
      <c r="C100" s="15">
        <v>7012</v>
      </c>
      <c r="D100" s="15">
        <v>21507</v>
      </c>
      <c r="E100" s="15">
        <f t="shared" si="10"/>
        <v>28519</v>
      </c>
      <c r="F100" s="15"/>
      <c r="G100" s="15">
        <v>517</v>
      </c>
      <c r="H100" s="15">
        <v>1538</v>
      </c>
      <c r="I100" s="15"/>
      <c r="J100" s="15">
        <v>328</v>
      </c>
      <c r="K100" s="15">
        <v>64</v>
      </c>
      <c r="L100" s="15"/>
      <c r="M100" s="15">
        <v>2037</v>
      </c>
      <c r="N100" s="15">
        <v>56</v>
      </c>
      <c r="O100" s="15"/>
      <c r="P100" s="15">
        <v>2528</v>
      </c>
      <c r="Q100" s="15">
        <v>251</v>
      </c>
      <c r="R100" s="15"/>
      <c r="S100" s="15">
        <v>1765</v>
      </c>
      <c r="T100" s="15">
        <v>68</v>
      </c>
      <c r="U100" s="15"/>
      <c r="V100" s="15">
        <v>763</v>
      </c>
      <c r="W100" s="15">
        <v>183</v>
      </c>
      <c r="X100" s="15"/>
      <c r="Y100" s="15">
        <v>1033</v>
      </c>
      <c r="Z100" s="15">
        <v>1828</v>
      </c>
      <c r="AA100" s="15"/>
      <c r="AB100" s="15">
        <v>569</v>
      </c>
      <c r="AC100" s="15">
        <v>17770</v>
      </c>
      <c r="AD100" s="15"/>
      <c r="AE100" s="26">
        <f t="shared" si="11"/>
        <v>83.673469387755105</v>
      </c>
      <c r="AF100" s="26">
        <f t="shared" si="12"/>
        <v>97.324414715719058</v>
      </c>
      <c r="AG100" s="26">
        <f t="shared" si="13"/>
        <v>90.967974091399782</v>
      </c>
      <c r="AH100" s="26">
        <f t="shared" si="14"/>
        <v>96.290234588106927</v>
      </c>
      <c r="AI100" s="26">
        <f t="shared" si="15"/>
        <v>80.655391120507403</v>
      </c>
      <c r="AJ100" s="26">
        <f t="shared" si="16"/>
        <v>92.952127659574472</v>
      </c>
      <c r="AK100" s="26">
        <f t="shared" si="17"/>
        <v>36.106256553652571</v>
      </c>
    </row>
    <row r="101" spans="1:37">
      <c r="A101" s="11">
        <v>695</v>
      </c>
      <c r="B101" s="5" t="s">
        <v>117</v>
      </c>
      <c r="C101" s="15">
        <v>395</v>
      </c>
      <c r="D101" s="15">
        <v>1160</v>
      </c>
      <c r="E101" s="15">
        <f t="shared" si="10"/>
        <v>1555</v>
      </c>
      <c r="F101" s="15"/>
      <c r="G101" s="15">
        <v>29</v>
      </c>
      <c r="H101" s="15">
        <v>85</v>
      </c>
      <c r="I101" s="15"/>
      <c r="J101" s="15">
        <v>20</v>
      </c>
      <c r="K101" s="15">
        <v>3</v>
      </c>
      <c r="L101" s="15"/>
      <c r="M101" s="15">
        <v>105</v>
      </c>
      <c r="N101" s="15">
        <v>1</v>
      </c>
      <c r="O101" s="15"/>
      <c r="P101" s="15">
        <v>132</v>
      </c>
      <c r="Q101" s="15">
        <v>8</v>
      </c>
      <c r="R101" s="15"/>
      <c r="S101" s="15">
        <v>95</v>
      </c>
      <c r="T101" s="15">
        <v>2</v>
      </c>
      <c r="U101" s="15"/>
      <c r="V101" s="15">
        <v>37</v>
      </c>
      <c r="W101" s="15">
        <v>6</v>
      </c>
      <c r="X101" s="15"/>
      <c r="Y101" s="15">
        <v>66</v>
      </c>
      <c r="Z101" s="15">
        <v>85</v>
      </c>
      <c r="AA101" s="15"/>
      <c r="AB101" s="15">
        <v>43</v>
      </c>
      <c r="AC101" s="15">
        <v>978</v>
      </c>
      <c r="AD101" s="15"/>
      <c r="AE101" s="26">
        <f t="shared" si="11"/>
        <v>86.956521739130437</v>
      </c>
      <c r="AF101" s="26">
        <f t="shared" si="12"/>
        <v>99.056603773584911</v>
      </c>
      <c r="AG101" s="26">
        <f t="shared" si="13"/>
        <v>94.285714285714278</v>
      </c>
      <c r="AH101" s="26">
        <f t="shared" si="14"/>
        <v>97.9381443298969</v>
      </c>
      <c r="AI101" s="26">
        <f t="shared" si="15"/>
        <v>86.04651162790698</v>
      </c>
      <c r="AJ101" s="26">
        <f t="shared" si="16"/>
        <v>95.539033457249062</v>
      </c>
      <c r="AK101" s="26">
        <f t="shared" si="17"/>
        <v>43.70860927152318</v>
      </c>
    </row>
    <row r="102" spans="1:37">
      <c r="A102" s="11">
        <v>696</v>
      </c>
      <c r="B102" s="5" t="s">
        <v>118</v>
      </c>
      <c r="C102" s="15">
        <v>2402</v>
      </c>
      <c r="D102" s="15">
        <v>7182</v>
      </c>
      <c r="E102" s="15">
        <f t="shared" si="10"/>
        <v>9584</v>
      </c>
      <c r="F102" s="15"/>
      <c r="G102" s="15">
        <v>170</v>
      </c>
      <c r="H102" s="15">
        <v>501</v>
      </c>
      <c r="I102" s="15"/>
      <c r="J102" s="15">
        <v>107</v>
      </c>
      <c r="K102" s="15">
        <v>22</v>
      </c>
      <c r="L102" s="15"/>
      <c r="M102" s="15">
        <v>708</v>
      </c>
      <c r="N102" s="15">
        <v>27</v>
      </c>
      <c r="O102" s="15"/>
      <c r="P102" s="15">
        <v>981</v>
      </c>
      <c r="Q102" s="15">
        <v>77</v>
      </c>
      <c r="R102" s="15"/>
      <c r="S102" s="15">
        <v>683</v>
      </c>
      <c r="T102" s="15">
        <v>28</v>
      </c>
      <c r="U102" s="15"/>
      <c r="V102" s="15">
        <v>298</v>
      </c>
      <c r="W102" s="15">
        <v>49</v>
      </c>
      <c r="X102" s="15"/>
      <c r="Y102" s="15">
        <v>304</v>
      </c>
      <c r="Z102" s="15">
        <v>606</v>
      </c>
      <c r="AA102" s="15"/>
      <c r="AB102" s="15">
        <v>132</v>
      </c>
      <c r="AC102" s="15">
        <v>5949</v>
      </c>
      <c r="AD102" s="15"/>
      <c r="AE102" s="26">
        <f t="shared" si="11"/>
        <v>82.945736434108525</v>
      </c>
      <c r="AF102" s="26">
        <f t="shared" si="12"/>
        <v>96.326530612244895</v>
      </c>
      <c r="AG102" s="26">
        <f t="shared" si="13"/>
        <v>92.722117202268421</v>
      </c>
      <c r="AH102" s="26">
        <f t="shared" si="14"/>
        <v>96.061884669479596</v>
      </c>
      <c r="AI102" s="26">
        <f t="shared" si="15"/>
        <v>85.878962536023053</v>
      </c>
      <c r="AJ102" s="26">
        <f t="shared" si="16"/>
        <v>93.444328824141522</v>
      </c>
      <c r="AK102" s="26">
        <f t="shared" si="17"/>
        <v>33.406593406593402</v>
      </c>
    </row>
    <row r="103" spans="1:37">
      <c r="A103" s="11">
        <v>697</v>
      </c>
      <c r="B103" s="5" t="s">
        <v>119</v>
      </c>
      <c r="C103" s="15">
        <v>1811</v>
      </c>
      <c r="D103" s="15">
        <v>4390</v>
      </c>
      <c r="E103" s="15">
        <f t="shared" si="10"/>
        <v>6201</v>
      </c>
      <c r="F103" s="15"/>
      <c r="G103" s="15">
        <v>129</v>
      </c>
      <c r="H103" s="15">
        <v>365</v>
      </c>
      <c r="I103" s="15"/>
      <c r="J103" s="15">
        <v>75</v>
      </c>
      <c r="K103" s="15">
        <v>15</v>
      </c>
      <c r="L103" s="15"/>
      <c r="M103" s="15">
        <v>556</v>
      </c>
      <c r="N103" s="15">
        <v>14</v>
      </c>
      <c r="O103" s="15"/>
      <c r="P103" s="15">
        <v>707</v>
      </c>
      <c r="Q103" s="15">
        <v>50</v>
      </c>
      <c r="R103" s="15"/>
      <c r="S103" s="15">
        <v>474</v>
      </c>
      <c r="T103" s="15">
        <v>16</v>
      </c>
      <c r="U103" s="15"/>
      <c r="V103" s="15">
        <v>233</v>
      </c>
      <c r="W103" s="15">
        <v>34</v>
      </c>
      <c r="X103" s="15"/>
      <c r="Y103" s="15">
        <v>246</v>
      </c>
      <c r="Z103" s="15">
        <v>433</v>
      </c>
      <c r="AA103" s="15"/>
      <c r="AB103" s="15">
        <v>98</v>
      </c>
      <c r="AC103" s="15">
        <v>3513</v>
      </c>
      <c r="AD103" s="15"/>
      <c r="AE103" s="26">
        <f t="shared" si="11"/>
        <v>83.333333333333343</v>
      </c>
      <c r="AF103" s="26">
        <f t="shared" si="12"/>
        <v>97.543859649122808</v>
      </c>
      <c r="AG103" s="26">
        <f t="shared" si="13"/>
        <v>93.39498018494055</v>
      </c>
      <c r="AH103" s="26">
        <f t="shared" si="14"/>
        <v>96.734693877551024</v>
      </c>
      <c r="AI103" s="26">
        <f t="shared" si="15"/>
        <v>87.265917602996254</v>
      </c>
      <c r="AJ103" s="26">
        <f t="shared" si="16"/>
        <v>94.424841213832039</v>
      </c>
      <c r="AK103" s="26">
        <f t="shared" si="17"/>
        <v>36.229749631811487</v>
      </c>
    </row>
    <row r="104" spans="1:37">
      <c r="A104" s="11">
        <v>698</v>
      </c>
      <c r="B104" s="5" t="s">
        <v>120</v>
      </c>
      <c r="C104" s="15">
        <v>879</v>
      </c>
      <c r="D104" s="15">
        <v>2374</v>
      </c>
      <c r="E104" s="15">
        <f t="shared" si="10"/>
        <v>3253</v>
      </c>
      <c r="F104" s="15"/>
      <c r="G104" s="15">
        <v>54</v>
      </c>
      <c r="H104" s="15">
        <v>146</v>
      </c>
      <c r="I104" s="15"/>
      <c r="J104" s="15">
        <v>29</v>
      </c>
      <c r="K104" s="15">
        <v>4</v>
      </c>
      <c r="L104" s="15"/>
      <c r="M104" s="15">
        <v>204</v>
      </c>
      <c r="N104" s="15">
        <v>2</v>
      </c>
      <c r="O104" s="15"/>
      <c r="P104" s="15">
        <v>322</v>
      </c>
      <c r="Q104" s="15">
        <v>26</v>
      </c>
      <c r="R104" s="15"/>
      <c r="S104" s="15">
        <v>215</v>
      </c>
      <c r="T104" s="15">
        <v>6</v>
      </c>
      <c r="U104" s="15"/>
      <c r="V104" s="15">
        <v>107</v>
      </c>
      <c r="W104" s="15">
        <v>20</v>
      </c>
      <c r="X104" s="15"/>
      <c r="Y104" s="15">
        <v>173</v>
      </c>
      <c r="Z104" s="15">
        <v>220</v>
      </c>
      <c r="AA104" s="15"/>
      <c r="AB104" s="15">
        <v>97</v>
      </c>
      <c r="AC104" s="15">
        <v>1976</v>
      </c>
      <c r="AD104" s="15"/>
      <c r="AE104" s="26">
        <f t="shared" si="11"/>
        <v>87.878787878787875</v>
      </c>
      <c r="AF104" s="26">
        <f t="shared" si="12"/>
        <v>99.029126213592235</v>
      </c>
      <c r="AG104" s="26">
        <f t="shared" si="13"/>
        <v>92.52873563218391</v>
      </c>
      <c r="AH104" s="26">
        <f t="shared" si="14"/>
        <v>97.285067873303163</v>
      </c>
      <c r="AI104" s="26">
        <f t="shared" si="15"/>
        <v>84.251968503937007</v>
      </c>
      <c r="AJ104" s="26">
        <f t="shared" si="16"/>
        <v>94.548551959114135</v>
      </c>
      <c r="AK104" s="26">
        <f t="shared" si="17"/>
        <v>44.020356234096688</v>
      </c>
    </row>
    <row r="105" spans="1:37">
      <c r="A105" s="11" t="s">
        <v>121</v>
      </c>
      <c r="B105" s="5" t="s">
        <v>122</v>
      </c>
      <c r="C105" s="15">
        <v>1354</v>
      </c>
      <c r="D105" s="15">
        <v>3896</v>
      </c>
      <c r="E105" s="15">
        <f t="shared" si="10"/>
        <v>5250</v>
      </c>
      <c r="F105" s="15"/>
      <c r="G105" s="15">
        <v>98</v>
      </c>
      <c r="H105" s="15">
        <v>498</v>
      </c>
      <c r="I105" s="15"/>
      <c r="J105" s="15">
        <v>71</v>
      </c>
      <c r="K105" s="15">
        <v>11</v>
      </c>
      <c r="L105" s="15"/>
      <c r="M105" s="15">
        <v>508</v>
      </c>
      <c r="N105" s="15">
        <v>27</v>
      </c>
      <c r="O105" s="15"/>
      <c r="P105" s="15">
        <v>498</v>
      </c>
      <c r="Q105" s="15">
        <v>99</v>
      </c>
      <c r="R105" s="15"/>
      <c r="S105" s="15">
        <v>376</v>
      </c>
      <c r="T105" s="15">
        <v>39</v>
      </c>
      <c r="U105" s="15"/>
      <c r="V105" s="15">
        <v>122</v>
      </c>
      <c r="W105" s="15">
        <v>60</v>
      </c>
      <c r="X105" s="15"/>
      <c r="Y105" s="15">
        <v>129</v>
      </c>
      <c r="Z105" s="15">
        <v>451</v>
      </c>
      <c r="AA105" s="15"/>
      <c r="AB105" s="15">
        <v>50</v>
      </c>
      <c r="AC105" s="15">
        <v>2810</v>
      </c>
      <c r="AD105" s="15"/>
      <c r="AE105" s="26">
        <f t="shared" si="11"/>
        <v>86.58536585365853</v>
      </c>
      <c r="AF105" s="26">
        <f t="shared" si="12"/>
        <v>94.953271028037378</v>
      </c>
      <c r="AG105" s="26">
        <f t="shared" si="13"/>
        <v>83.417085427135675</v>
      </c>
      <c r="AH105" s="26">
        <f t="shared" si="14"/>
        <v>90.602409638554221</v>
      </c>
      <c r="AI105" s="26">
        <f t="shared" si="15"/>
        <v>67.032967032967022</v>
      </c>
      <c r="AJ105" s="26">
        <f t="shared" si="16"/>
        <v>88.71499176276771</v>
      </c>
      <c r="AK105" s="26">
        <f t="shared" si="17"/>
        <v>22.241379310344829</v>
      </c>
    </row>
    <row r="106" spans="1:37">
      <c r="A106" s="11">
        <v>701</v>
      </c>
      <c r="B106" s="5" t="s">
        <v>124</v>
      </c>
      <c r="C106" s="15">
        <v>2129</v>
      </c>
      <c r="D106" s="15">
        <v>6569</v>
      </c>
      <c r="E106" s="15">
        <f t="shared" si="10"/>
        <v>8698</v>
      </c>
      <c r="F106" s="15"/>
      <c r="G106" s="15">
        <v>157</v>
      </c>
      <c r="H106" s="15">
        <v>464</v>
      </c>
      <c r="I106" s="15"/>
      <c r="J106" s="15">
        <v>92</v>
      </c>
      <c r="K106" s="15">
        <v>13</v>
      </c>
      <c r="L106" s="15"/>
      <c r="M106" s="15">
        <v>648</v>
      </c>
      <c r="N106" s="15">
        <v>15</v>
      </c>
      <c r="O106" s="15"/>
      <c r="P106" s="15">
        <v>820</v>
      </c>
      <c r="Q106" s="15">
        <v>63</v>
      </c>
      <c r="R106" s="15"/>
      <c r="S106" s="15">
        <v>571</v>
      </c>
      <c r="T106" s="15">
        <v>22</v>
      </c>
      <c r="U106" s="15"/>
      <c r="V106" s="15">
        <v>249</v>
      </c>
      <c r="W106" s="15">
        <v>41</v>
      </c>
      <c r="X106" s="15"/>
      <c r="Y106" s="15">
        <v>304</v>
      </c>
      <c r="Z106" s="15">
        <v>594</v>
      </c>
      <c r="AA106" s="15"/>
      <c r="AB106" s="15">
        <v>108</v>
      </c>
      <c r="AC106" s="15">
        <v>5420</v>
      </c>
      <c r="AD106" s="15"/>
      <c r="AE106" s="26">
        <f t="shared" si="11"/>
        <v>87.61904761904762</v>
      </c>
      <c r="AF106" s="26">
        <f t="shared" si="12"/>
        <v>97.737556561085967</v>
      </c>
      <c r="AG106" s="26">
        <f t="shared" si="13"/>
        <v>92.865232163080407</v>
      </c>
      <c r="AH106" s="26">
        <f t="shared" si="14"/>
        <v>96.290050590219224</v>
      </c>
      <c r="AI106" s="26">
        <f t="shared" si="15"/>
        <v>85.862068965517253</v>
      </c>
      <c r="AJ106" s="26">
        <f t="shared" si="16"/>
        <v>94.488188976377955</v>
      </c>
      <c r="AK106" s="26">
        <f t="shared" si="17"/>
        <v>33.853006681514472</v>
      </c>
    </row>
    <row r="107" spans="1:37">
      <c r="A107" s="11">
        <v>702</v>
      </c>
      <c r="B107" s="5" t="s">
        <v>125</v>
      </c>
      <c r="C107" s="15">
        <v>1166</v>
      </c>
      <c r="D107" s="15">
        <v>3559</v>
      </c>
      <c r="E107" s="15">
        <f t="shared" si="10"/>
        <v>4725</v>
      </c>
      <c r="F107" s="15"/>
      <c r="G107" s="15">
        <v>86</v>
      </c>
      <c r="H107" s="15">
        <v>261</v>
      </c>
      <c r="I107" s="15"/>
      <c r="J107" s="15">
        <v>48</v>
      </c>
      <c r="K107" s="15">
        <v>9</v>
      </c>
      <c r="L107" s="15"/>
      <c r="M107" s="15">
        <v>354</v>
      </c>
      <c r="N107" s="15">
        <v>13</v>
      </c>
      <c r="O107" s="15"/>
      <c r="P107" s="15">
        <v>448</v>
      </c>
      <c r="Q107" s="15">
        <v>30</v>
      </c>
      <c r="R107" s="15"/>
      <c r="S107" s="15">
        <v>308</v>
      </c>
      <c r="T107" s="15">
        <v>5</v>
      </c>
      <c r="U107" s="15"/>
      <c r="V107" s="15">
        <v>140</v>
      </c>
      <c r="W107" s="15">
        <v>25</v>
      </c>
      <c r="X107" s="15"/>
      <c r="Y107" s="15">
        <v>156</v>
      </c>
      <c r="Z107" s="15">
        <v>283</v>
      </c>
      <c r="AA107" s="15"/>
      <c r="AB107" s="15">
        <v>74</v>
      </c>
      <c r="AC107" s="15">
        <v>2963</v>
      </c>
      <c r="AD107" s="15"/>
      <c r="AE107" s="26">
        <f t="shared" si="11"/>
        <v>84.210526315789465</v>
      </c>
      <c r="AF107" s="26">
        <f t="shared" si="12"/>
        <v>96.457765667574932</v>
      </c>
      <c r="AG107" s="26">
        <f t="shared" si="13"/>
        <v>93.723849372384933</v>
      </c>
      <c r="AH107" s="26">
        <f t="shared" si="14"/>
        <v>98.402555910543128</v>
      </c>
      <c r="AI107" s="26">
        <f t="shared" si="15"/>
        <v>84.848484848484844</v>
      </c>
      <c r="AJ107" s="26">
        <f t="shared" si="16"/>
        <v>94.235033259423503</v>
      </c>
      <c r="AK107" s="26">
        <f t="shared" si="17"/>
        <v>35.535307517084277</v>
      </c>
    </row>
    <row r="108" spans="1:37">
      <c r="A108" s="11">
        <v>703</v>
      </c>
      <c r="B108" s="5" t="s">
        <v>126</v>
      </c>
      <c r="C108" s="15">
        <v>2219</v>
      </c>
      <c r="D108" s="15">
        <v>6979</v>
      </c>
      <c r="E108" s="15">
        <f t="shared" si="10"/>
        <v>9198</v>
      </c>
      <c r="F108" s="15"/>
      <c r="G108" s="15">
        <v>153</v>
      </c>
      <c r="H108" s="15">
        <v>486</v>
      </c>
      <c r="I108" s="15"/>
      <c r="J108" s="15">
        <v>96</v>
      </c>
      <c r="K108" s="15">
        <v>17</v>
      </c>
      <c r="L108" s="15"/>
      <c r="M108" s="15">
        <v>661</v>
      </c>
      <c r="N108" s="15">
        <v>16</v>
      </c>
      <c r="O108" s="15"/>
      <c r="P108" s="15">
        <v>878</v>
      </c>
      <c r="Q108" s="15">
        <v>68</v>
      </c>
      <c r="R108" s="15"/>
      <c r="S108" s="15">
        <v>610</v>
      </c>
      <c r="T108" s="15">
        <v>14</v>
      </c>
      <c r="U108" s="15"/>
      <c r="V108" s="15">
        <v>268</v>
      </c>
      <c r="W108" s="15">
        <v>54</v>
      </c>
      <c r="X108" s="15"/>
      <c r="Y108" s="15">
        <v>306</v>
      </c>
      <c r="Z108" s="15">
        <v>620</v>
      </c>
      <c r="AA108" s="15"/>
      <c r="AB108" s="15">
        <v>125</v>
      </c>
      <c r="AC108" s="15">
        <v>5772</v>
      </c>
      <c r="AD108" s="15"/>
      <c r="AE108" s="26">
        <f t="shared" si="11"/>
        <v>84.955752212389385</v>
      </c>
      <c r="AF108" s="26">
        <f t="shared" si="12"/>
        <v>97.636632200886268</v>
      </c>
      <c r="AG108" s="26">
        <f t="shared" si="13"/>
        <v>92.811839323467225</v>
      </c>
      <c r="AH108" s="26">
        <f t="shared" si="14"/>
        <v>97.756410256410248</v>
      </c>
      <c r="AI108" s="26">
        <f t="shared" si="15"/>
        <v>83.229813664596278</v>
      </c>
      <c r="AJ108" s="26">
        <f t="shared" si="16"/>
        <v>94.18202764976958</v>
      </c>
      <c r="AK108" s="26">
        <f t="shared" si="17"/>
        <v>33.045356371490278</v>
      </c>
    </row>
    <row r="109" spans="1:37">
      <c r="A109" s="11">
        <v>704</v>
      </c>
      <c r="B109" s="5" t="s">
        <v>127</v>
      </c>
      <c r="C109" s="15">
        <v>442</v>
      </c>
      <c r="D109" s="15">
        <v>1297</v>
      </c>
      <c r="E109" s="15">
        <f t="shared" si="10"/>
        <v>1739</v>
      </c>
      <c r="F109" s="15"/>
      <c r="G109" s="15">
        <v>33</v>
      </c>
      <c r="H109" s="15">
        <v>157</v>
      </c>
      <c r="I109" s="15"/>
      <c r="J109" s="15">
        <v>20</v>
      </c>
      <c r="K109" s="15">
        <v>8</v>
      </c>
      <c r="L109" s="15"/>
      <c r="M109" s="15">
        <v>160</v>
      </c>
      <c r="N109" s="15">
        <v>5</v>
      </c>
      <c r="O109" s="15"/>
      <c r="P109" s="15">
        <v>181</v>
      </c>
      <c r="Q109" s="15">
        <v>27</v>
      </c>
      <c r="R109" s="15"/>
      <c r="S109" s="15">
        <v>136</v>
      </c>
      <c r="T109" s="15">
        <v>10</v>
      </c>
      <c r="U109" s="15"/>
      <c r="V109" s="15">
        <v>45</v>
      </c>
      <c r="W109" s="15">
        <v>17</v>
      </c>
      <c r="X109" s="15"/>
      <c r="Y109" s="15">
        <v>41</v>
      </c>
      <c r="Z109" s="15">
        <v>175</v>
      </c>
      <c r="AA109" s="15"/>
      <c r="AB109" s="15">
        <v>7</v>
      </c>
      <c r="AC109" s="15">
        <v>925</v>
      </c>
      <c r="AD109" s="15"/>
      <c r="AE109" s="26">
        <f t="shared" si="11"/>
        <v>71.428571428571431</v>
      </c>
      <c r="AF109" s="26">
        <f t="shared" si="12"/>
        <v>96.969696969696969</v>
      </c>
      <c r="AG109" s="26">
        <f t="shared" si="13"/>
        <v>87.019230769230774</v>
      </c>
      <c r="AH109" s="26">
        <f t="shared" si="14"/>
        <v>93.150684931506845</v>
      </c>
      <c r="AI109" s="26">
        <f t="shared" si="15"/>
        <v>72.58064516129032</v>
      </c>
      <c r="AJ109" s="26">
        <f t="shared" si="16"/>
        <v>90.024937655860356</v>
      </c>
      <c r="AK109" s="26">
        <f t="shared" si="17"/>
        <v>18.981481481481481</v>
      </c>
    </row>
    <row r="110" spans="1:37">
      <c r="A110" s="11">
        <v>705</v>
      </c>
      <c r="B110" s="5" t="s">
        <v>128</v>
      </c>
      <c r="C110" s="15">
        <v>846</v>
      </c>
      <c r="D110" s="15">
        <v>2500</v>
      </c>
      <c r="E110" s="15">
        <f t="shared" si="10"/>
        <v>3346</v>
      </c>
      <c r="F110" s="15"/>
      <c r="G110" s="15">
        <v>59</v>
      </c>
      <c r="H110" s="15">
        <v>229</v>
      </c>
      <c r="I110" s="15"/>
      <c r="J110" s="15">
        <v>47</v>
      </c>
      <c r="K110" s="15">
        <v>5</v>
      </c>
      <c r="L110" s="15"/>
      <c r="M110" s="15">
        <v>292</v>
      </c>
      <c r="N110" s="15">
        <v>5</v>
      </c>
      <c r="O110" s="15"/>
      <c r="P110" s="15">
        <v>341</v>
      </c>
      <c r="Q110" s="15">
        <v>35</v>
      </c>
      <c r="R110" s="15"/>
      <c r="S110" s="15">
        <v>251</v>
      </c>
      <c r="T110" s="15">
        <v>7</v>
      </c>
      <c r="U110" s="15"/>
      <c r="V110" s="15">
        <v>90</v>
      </c>
      <c r="W110" s="15">
        <v>28</v>
      </c>
      <c r="X110" s="15"/>
      <c r="Y110" s="15">
        <v>88</v>
      </c>
      <c r="Z110" s="15">
        <v>245</v>
      </c>
      <c r="AA110" s="15"/>
      <c r="AB110" s="15">
        <v>19</v>
      </c>
      <c r="AC110" s="15">
        <v>1981</v>
      </c>
      <c r="AD110" s="15"/>
      <c r="AE110" s="26">
        <f t="shared" si="11"/>
        <v>90.384615384615387</v>
      </c>
      <c r="AF110" s="26">
        <f t="shared" si="12"/>
        <v>98.316498316498311</v>
      </c>
      <c r="AG110" s="26">
        <f t="shared" si="13"/>
        <v>90.691489361702125</v>
      </c>
      <c r="AH110" s="26">
        <f t="shared" si="14"/>
        <v>97.286821705426348</v>
      </c>
      <c r="AI110" s="26">
        <f t="shared" si="15"/>
        <v>76.271186440677965</v>
      </c>
      <c r="AJ110" s="26">
        <f t="shared" si="16"/>
        <v>93.793103448275858</v>
      </c>
      <c r="AK110" s="26">
        <f t="shared" si="17"/>
        <v>26.426426426426424</v>
      </c>
    </row>
    <row r="111" spans="1:37">
      <c r="A111" s="11">
        <v>706</v>
      </c>
      <c r="B111" s="5" t="s">
        <v>129</v>
      </c>
      <c r="C111" s="15">
        <v>686</v>
      </c>
      <c r="D111" s="15">
        <v>2104</v>
      </c>
      <c r="E111" s="15">
        <f t="shared" si="10"/>
        <v>2790</v>
      </c>
      <c r="F111" s="15"/>
      <c r="G111" s="15">
        <v>49</v>
      </c>
      <c r="H111" s="15">
        <v>130</v>
      </c>
      <c r="I111" s="15"/>
      <c r="J111" s="15">
        <v>39</v>
      </c>
      <c r="K111" s="15">
        <v>7</v>
      </c>
      <c r="L111" s="15"/>
      <c r="M111" s="15">
        <v>238</v>
      </c>
      <c r="N111" s="15">
        <v>10</v>
      </c>
      <c r="O111" s="15"/>
      <c r="P111" s="15">
        <v>257</v>
      </c>
      <c r="Q111" s="15">
        <v>27</v>
      </c>
      <c r="R111" s="15"/>
      <c r="S111" s="15">
        <v>182</v>
      </c>
      <c r="T111" s="15">
        <v>9</v>
      </c>
      <c r="U111" s="15"/>
      <c r="V111" s="15">
        <v>75</v>
      </c>
      <c r="W111" s="15">
        <v>18</v>
      </c>
      <c r="X111" s="15"/>
      <c r="Y111" s="15">
        <v>60</v>
      </c>
      <c r="Z111" s="15">
        <v>185</v>
      </c>
      <c r="AA111" s="15"/>
      <c r="AB111" s="15">
        <v>43</v>
      </c>
      <c r="AC111" s="15">
        <v>1745</v>
      </c>
      <c r="AD111" s="15"/>
      <c r="AE111" s="26">
        <f t="shared" si="11"/>
        <v>84.782608695652172</v>
      </c>
      <c r="AF111" s="26">
        <f t="shared" si="12"/>
        <v>95.967741935483872</v>
      </c>
      <c r="AG111" s="26">
        <f t="shared" si="13"/>
        <v>90.492957746478879</v>
      </c>
      <c r="AH111" s="26">
        <f t="shared" si="14"/>
        <v>95.287958115183244</v>
      </c>
      <c r="AI111" s="26">
        <f t="shared" si="15"/>
        <v>80.645161290322577</v>
      </c>
      <c r="AJ111" s="26">
        <f t="shared" si="16"/>
        <v>92.387543252595165</v>
      </c>
      <c r="AK111" s="26">
        <f t="shared" si="17"/>
        <v>24.489795918367346</v>
      </c>
    </row>
    <row r="112" spans="1:37">
      <c r="A112" s="11">
        <v>707</v>
      </c>
      <c r="B112" s="5" t="s">
        <v>130</v>
      </c>
      <c r="C112" s="15">
        <v>1865</v>
      </c>
      <c r="D112" s="15">
        <v>6391</v>
      </c>
      <c r="E112" s="15">
        <f t="shared" si="10"/>
        <v>8256</v>
      </c>
      <c r="F112" s="15"/>
      <c r="G112" s="15">
        <v>108</v>
      </c>
      <c r="H112" s="15">
        <v>445</v>
      </c>
      <c r="I112" s="15"/>
      <c r="J112" s="15">
        <v>84</v>
      </c>
      <c r="K112" s="15">
        <v>17</v>
      </c>
      <c r="L112" s="15"/>
      <c r="M112" s="15">
        <v>544</v>
      </c>
      <c r="N112" s="15">
        <v>18</v>
      </c>
      <c r="O112" s="15"/>
      <c r="P112" s="15">
        <v>744</v>
      </c>
      <c r="Q112" s="15">
        <v>56</v>
      </c>
      <c r="R112" s="15"/>
      <c r="S112" s="15">
        <v>506</v>
      </c>
      <c r="T112" s="15">
        <v>21</v>
      </c>
      <c r="U112" s="15"/>
      <c r="V112" s="15">
        <v>238</v>
      </c>
      <c r="W112" s="15">
        <v>35</v>
      </c>
      <c r="X112" s="15"/>
      <c r="Y112" s="15">
        <v>277</v>
      </c>
      <c r="Z112" s="15">
        <v>524</v>
      </c>
      <c r="AA112" s="15"/>
      <c r="AB112" s="15">
        <v>108</v>
      </c>
      <c r="AC112" s="15">
        <v>5331</v>
      </c>
      <c r="AD112" s="15"/>
      <c r="AE112" s="26">
        <f t="shared" si="11"/>
        <v>83.168316831683171</v>
      </c>
      <c r="AF112" s="26">
        <f t="shared" si="12"/>
        <v>96.797153024911026</v>
      </c>
      <c r="AG112" s="26">
        <f t="shared" si="13"/>
        <v>93</v>
      </c>
      <c r="AH112" s="26">
        <f t="shared" si="14"/>
        <v>96.015180265654649</v>
      </c>
      <c r="AI112" s="26">
        <f t="shared" si="15"/>
        <v>87.179487179487182</v>
      </c>
      <c r="AJ112" s="26">
        <f t="shared" si="16"/>
        <v>93.779904306220089</v>
      </c>
      <c r="AK112" s="26">
        <f t="shared" si="17"/>
        <v>34.581772784019975</v>
      </c>
    </row>
    <row r="113" spans="1:37">
      <c r="A113" s="11">
        <v>708</v>
      </c>
      <c r="B113" s="5" t="s">
        <v>131</v>
      </c>
      <c r="C113" s="15">
        <v>593</v>
      </c>
      <c r="D113" s="15">
        <v>1756</v>
      </c>
      <c r="E113" s="15">
        <f t="shared" si="10"/>
        <v>2349</v>
      </c>
      <c r="F113" s="15"/>
      <c r="G113" s="15">
        <v>38</v>
      </c>
      <c r="H113" s="15">
        <v>126</v>
      </c>
      <c r="I113" s="15"/>
      <c r="J113" s="15">
        <v>28</v>
      </c>
      <c r="K113" s="15">
        <v>2</v>
      </c>
      <c r="L113" s="15"/>
      <c r="M113" s="15">
        <v>172</v>
      </c>
      <c r="N113" s="15">
        <v>10</v>
      </c>
      <c r="O113" s="15"/>
      <c r="P113" s="15">
        <v>242</v>
      </c>
      <c r="Q113" s="15">
        <v>30</v>
      </c>
      <c r="R113" s="15"/>
      <c r="S113" s="15">
        <v>156</v>
      </c>
      <c r="T113" s="15">
        <v>5</v>
      </c>
      <c r="U113" s="15"/>
      <c r="V113" s="15">
        <v>86</v>
      </c>
      <c r="W113" s="15">
        <v>25</v>
      </c>
      <c r="X113" s="15"/>
      <c r="Y113" s="15">
        <v>75</v>
      </c>
      <c r="Z113" s="15">
        <v>139</v>
      </c>
      <c r="AA113" s="15"/>
      <c r="AB113" s="15">
        <v>38</v>
      </c>
      <c r="AC113" s="15">
        <v>1449</v>
      </c>
      <c r="AD113" s="15"/>
      <c r="AE113" s="26">
        <f t="shared" si="11"/>
        <v>93.333333333333329</v>
      </c>
      <c r="AF113" s="26">
        <f t="shared" si="12"/>
        <v>94.505494505494497</v>
      </c>
      <c r="AG113" s="26">
        <f t="shared" si="13"/>
        <v>88.970588235294116</v>
      </c>
      <c r="AH113" s="26">
        <f t="shared" si="14"/>
        <v>96.894409937888199</v>
      </c>
      <c r="AI113" s="26">
        <f t="shared" si="15"/>
        <v>77.477477477477478</v>
      </c>
      <c r="AJ113" s="26">
        <f t="shared" si="16"/>
        <v>91.322314049586765</v>
      </c>
      <c r="AK113" s="26">
        <f t="shared" si="17"/>
        <v>35.046728971962615</v>
      </c>
    </row>
    <row r="114" spans="1:37">
      <c r="A114" s="11">
        <v>709</v>
      </c>
      <c r="B114" s="5" t="s">
        <v>132</v>
      </c>
      <c r="C114" s="15">
        <v>866</v>
      </c>
      <c r="D114" s="15">
        <v>2588</v>
      </c>
      <c r="E114" s="15">
        <f t="shared" si="10"/>
        <v>3454</v>
      </c>
      <c r="F114" s="15"/>
      <c r="G114" s="15">
        <v>79</v>
      </c>
      <c r="H114" s="15">
        <v>232</v>
      </c>
      <c r="I114" s="15"/>
      <c r="J114" s="15">
        <v>51</v>
      </c>
      <c r="K114" s="15">
        <v>9</v>
      </c>
      <c r="L114" s="15"/>
      <c r="M114" s="15">
        <v>299</v>
      </c>
      <c r="N114" s="15">
        <v>14</v>
      </c>
      <c r="O114" s="15"/>
      <c r="P114" s="15">
        <v>324</v>
      </c>
      <c r="Q114" s="15">
        <v>57</v>
      </c>
      <c r="R114" s="15"/>
      <c r="S114" s="15">
        <v>244</v>
      </c>
      <c r="T114" s="15">
        <v>23</v>
      </c>
      <c r="U114" s="15"/>
      <c r="V114" s="15">
        <v>80</v>
      </c>
      <c r="W114" s="15">
        <v>34</v>
      </c>
      <c r="X114" s="15"/>
      <c r="Y114" s="15">
        <v>77</v>
      </c>
      <c r="Z114" s="15">
        <v>287</v>
      </c>
      <c r="AA114" s="15"/>
      <c r="AB114" s="15">
        <v>36</v>
      </c>
      <c r="AC114" s="15">
        <v>1989</v>
      </c>
      <c r="AD114" s="15"/>
      <c r="AE114" s="26">
        <f t="shared" si="11"/>
        <v>85</v>
      </c>
      <c r="AF114" s="26">
        <f t="shared" si="12"/>
        <v>95.527156549520768</v>
      </c>
      <c r="AG114" s="26">
        <f t="shared" si="13"/>
        <v>85.039370078740163</v>
      </c>
      <c r="AH114" s="26">
        <f t="shared" si="14"/>
        <v>91.385767790262179</v>
      </c>
      <c r="AI114" s="26">
        <f t="shared" si="15"/>
        <v>70.175438596491219</v>
      </c>
      <c r="AJ114" s="26">
        <f t="shared" si="16"/>
        <v>89.389920424403186</v>
      </c>
      <c r="AK114" s="26">
        <f t="shared" si="17"/>
        <v>21.153846153846153</v>
      </c>
    </row>
    <row r="115" spans="1:37">
      <c r="A115" s="11">
        <v>710</v>
      </c>
      <c r="B115" s="5" t="s">
        <v>133</v>
      </c>
      <c r="C115" s="15">
        <v>1352</v>
      </c>
      <c r="D115" s="15">
        <v>3931</v>
      </c>
      <c r="E115" s="15">
        <f t="shared" si="10"/>
        <v>5283</v>
      </c>
      <c r="F115" s="15"/>
      <c r="G115" s="15">
        <v>108</v>
      </c>
      <c r="H115" s="15">
        <v>236</v>
      </c>
      <c r="I115" s="15"/>
      <c r="J115" s="15">
        <v>59</v>
      </c>
      <c r="K115" s="15">
        <v>15</v>
      </c>
      <c r="L115" s="15"/>
      <c r="M115" s="15">
        <v>375</v>
      </c>
      <c r="N115" s="15">
        <v>9</v>
      </c>
      <c r="O115" s="15"/>
      <c r="P115" s="15">
        <v>493</v>
      </c>
      <c r="Q115" s="15">
        <v>29</v>
      </c>
      <c r="R115" s="15"/>
      <c r="S115" s="15">
        <v>337</v>
      </c>
      <c r="T115" s="15">
        <v>9</v>
      </c>
      <c r="U115" s="15"/>
      <c r="V115" s="15">
        <v>156</v>
      </c>
      <c r="W115" s="15">
        <v>20</v>
      </c>
      <c r="X115" s="15"/>
      <c r="Y115" s="15">
        <v>203</v>
      </c>
      <c r="Z115" s="15">
        <v>247</v>
      </c>
      <c r="AA115" s="15"/>
      <c r="AB115" s="15">
        <v>114</v>
      </c>
      <c r="AC115" s="15">
        <v>3395</v>
      </c>
      <c r="AD115" s="15"/>
      <c r="AE115" s="26">
        <f t="shared" si="11"/>
        <v>79.729729729729726</v>
      </c>
      <c r="AF115" s="26">
        <f t="shared" si="12"/>
        <v>97.65625</v>
      </c>
      <c r="AG115" s="26">
        <f t="shared" si="13"/>
        <v>94.444444444444443</v>
      </c>
      <c r="AH115" s="26">
        <f t="shared" si="14"/>
        <v>97.398843930635834</v>
      </c>
      <c r="AI115" s="26">
        <f t="shared" si="15"/>
        <v>88.63636363636364</v>
      </c>
      <c r="AJ115" s="26">
        <f t="shared" si="16"/>
        <v>94.591836734693885</v>
      </c>
      <c r="AK115" s="26">
        <f t="shared" si="17"/>
        <v>45.111111111111114</v>
      </c>
    </row>
    <row r="116" spans="1:37">
      <c r="A116" s="11">
        <v>711</v>
      </c>
      <c r="B116" s="5" t="s">
        <v>134</v>
      </c>
      <c r="C116" s="15">
        <v>16</v>
      </c>
      <c r="D116" s="15">
        <v>47</v>
      </c>
      <c r="E116" s="15">
        <f t="shared" si="10"/>
        <v>63</v>
      </c>
      <c r="F116" s="15"/>
      <c r="G116" s="15">
        <v>5</v>
      </c>
      <c r="H116" s="15">
        <v>4</v>
      </c>
      <c r="I116" s="15"/>
      <c r="J116" s="15" t="s">
        <v>33</v>
      </c>
      <c r="K116" s="15" t="s">
        <v>33</v>
      </c>
      <c r="L116" s="15"/>
      <c r="M116" s="15">
        <v>4</v>
      </c>
      <c r="N116" s="15" t="s">
        <v>33</v>
      </c>
      <c r="O116" s="15"/>
      <c r="P116" s="15">
        <v>5</v>
      </c>
      <c r="Q116" s="15" t="s">
        <v>33</v>
      </c>
      <c r="R116" s="15"/>
      <c r="S116" s="15">
        <v>2</v>
      </c>
      <c r="T116" s="15" t="s">
        <v>33</v>
      </c>
      <c r="U116" s="15"/>
      <c r="V116" s="15">
        <v>3</v>
      </c>
      <c r="W116" s="15" t="s">
        <v>33</v>
      </c>
      <c r="X116" s="15"/>
      <c r="Y116" s="15">
        <v>2</v>
      </c>
      <c r="Z116" s="15">
        <v>7</v>
      </c>
      <c r="AA116" s="15"/>
      <c r="AB116" s="15" t="s">
        <v>33</v>
      </c>
      <c r="AC116" s="15">
        <v>36</v>
      </c>
      <c r="AD116" s="15"/>
      <c r="AE116" s="26" t="s">
        <v>33</v>
      </c>
      <c r="AF116" s="26">
        <v>100</v>
      </c>
      <c r="AG116" s="26">
        <v>100</v>
      </c>
      <c r="AH116" s="26">
        <v>100</v>
      </c>
      <c r="AI116" s="26">
        <v>100</v>
      </c>
      <c r="AJ116" s="26">
        <v>100</v>
      </c>
      <c r="AK116" s="26">
        <f t="shared" si="17"/>
        <v>22.222222222222221</v>
      </c>
    </row>
    <row r="117" spans="1:37">
      <c r="A117" s="11">
        <v>797</v>
      </c>
      <c r="B117" s="5" t="s">
        <v>135</v>
      </c>
      <c r="C117" s="15">
        <v>6</v>
      </c>
      <c r="D117" s="15">
        <v>12</v>
      </c>
      <c r="E117" s="15">
        <f t="shared" si="10"/>
        <v>18</v>
      </c>
      <c r="F117" s="15"/>
      <c r="G117" s="15">
        <v>1</v>
      </c>
      <c r="H117" s="15" t="s">
        <v>33</v>
      </c>
      <c r="I117" s="15"/>
      <c r="J117" s="15" t="s">
        <v>33</v>
      </c>
      <c r="K117" s="15" t="s">
        <v>33</v>
      </c>
      <c r="L117" s="15"/>
      <c r="M117" s="15">
        <v>3</v>
      </c>
      <c r="N117" s="15" t="s">
        <v>33</v>
      </c>
      <c r="O117" s="15"/>
      <c r="P117" s="15">
        <v>2</v>
      </c>
      <c r="Q117" s="15">
        <v>1</v>
      </c>
      <c r="R117" s="15"/>
      <c r="S117" s="15">
        <v>2</v>
      </c>
      <c r="T117" s="15" t="s">
        <v>33</v>
      </c>
      <c r="U117" s="15"/>
      <c r="V117" s="15" t="s">
        <v>33</v>
      </c>
      <c r="W117" s="15">
        <v>1</v>
      </c>
      <c r="X117" s="15"/>
      <c r="Y117" s="15" t="s">
        <v>33</v>
      </c>
      <c r="Z117" s="15">
        <v>3</v>
      </c>
      <c r="AA117" s="15"/>
      <c r="AB117" s="15" t="s">
        <v>33</v>
      </c>
      <c r="AC117" s="15">
        <v>8</v>
      </c>
      <c r="AD117" s="15"/>
      <c r="AE117" s="26" t="s">
        <v>33</v>
      </c>
      <c r="AF117" s="26">
        <v>100</v>
      </c>
      <c r="AG117" s="26">
        <f t="shared" si="13"/>
        <v>66.666666666666657</v>
      </c>
      <c r="AH117" s="26">
        <v>100</v>
      </c>
      <c r="AI117" s="26">
        <v>0</v>
      </c>
      <c r="AJ117" s="26">
        <f>(M117+P117)/(M117+P117+Q117)*100</f>
        <v>83.333333333333343</v>
      </c>
      <c r="AK117" s="26">
        <v>0</v>
      </c>
    </row>
    <row r="118" spans="1:37">
      <c r="A118" s="11">
        <v>798</v>
      </c>
      <c r="B118" s="5" t="s">
        <v>136</v>
      </c>
      <c r="C118" s="15">
        <v>611</v>
      </c>
      <c r="D118" s="15">
        <v>1963</v>
      </c>
      <c r="E118" s="15">
        <f t="shared" si="10"/>
        <v>2574</v>
      </c>
      <c r="F118" s="15"/>
      <c r="G118" s="15">
        <v>34</v>
      </c>
      <c r="H118" s="15">
        <v>118</v>
      </c>
      <c r="I118" s="15"/>
      <c r="J118" s="15">
        <v>28</v>
      </c>
      <c r="K118" s="15">
        <v>6</v>
      </c>
      <c r="L118" s="15"/>
      <c r="M118" s="15">
        <v>186</v>
      </c>
      <c r="N118" s="15">
        <v>14</v>
      </c>
      <c r="O118" s="15"/>
      <c r="P118" s="15">
        <v>242</v>
      </c>
      <c r="Q118" s="15">
        <v>17</v>
      </c>
      <c r="R118" s="15"/>
      <c r="S118" s="15">
        <v>156</v>
      </c>
      <c r="T118" s="15">
        <v>8</v>
      </c>
      <c r="U118" s="15"/>
      <c r="V118" s="15">
        <v>86</v>
      </c>
      <c r="W118" s="15">
        <v>9</v>
      </c>
      <c r="X118" s="15"/>
      <c r="Y118" s="15">
        <v>84</v>
      </c>
      <c r="Z118" s="15">
        <v>173</v>
      </c>
      <c r="AA118" s="15"/>
      <c r="AB118" s="15">
        <v>37</v>
      </c>
      <c r="AC118" s="15">
        <v>1635</v>
      </c>
      <c r="AD118" s="15"/>
      <c r="AE118" s="26">
        <f t="shared" si="11"/>
        <v>82.35294117647058</v>
      </c>
      <c r="AF118" s="26">
        <f t="shared" si="12"/>
        <v>93</v>
      </c>
      <c r="AG118" s="26">
        <f t="shared" si="13"/>
        <v>93.43629343629344</v>
      </c>
      <c r="AH118" s="26">
        <f t="shared" si="14"/>
        <v>95.121951219512198</v>
      </c>
      <c r="AI118" s="26">
        <f t="shared" si="15"/>
        <v>90.526315789473685</v>
      </c>
      <c r="AJ118" s="26">
        <f t="shared" si="16"/>
        <v>92.494929006085187</v>
      </c>
      <c r="AK118" s="26">
        <f t="shared" si="17"/>
        <v>32.684824902723733</v>
      </c>
    </row>
    <row r="119" spans="1:37">
      <c r="A119" s="11">
        <v>9198</v>
      </c>
      <c r="B119" s="5" t="s">
        <v>137</v>
      </c>
      <c r="C119" s="15">
        <v>933</v>
      </c>
      <c r="D119" s="15">
        <v>2429</v>
      </c>
      <c r="E119" s="15">
        <f t="shared" si="10"/>
        <v>3362</v>
      </c>
      <c r="F119" s="15"/>
      <c r="G119" s="15">
        <v>79</v>
      </c>
      <c r="H119" s="15">
        <v>346</v>
      </c>
      <c r="I119" s="15"/>
      <c r="J119" s="15">
        <v>56</v>
      </c>
      <c r="K119" s="15">
        <v>9</v>
      </c>
      <c r="L119" s="15"/>
      <c r="M119" s="15">
        <v>363</v>
      </c>
      <c r="N119" s="15">
        <v>15</v>
      </c>
      <c r="O119" s="15"/>
      <c r="P119" s="15">
        <v>336</v>
      </c>
      <c r="Q119" s="15">
        <v>60</v>
      </c>
      <c r="R119" s="15"/>
      <c r="S119" s="15">
        <v>251</v>
      </c>
      <c r="T119" s="15">
        <v>24</v>
      </c>
      <c r="U119" s="15"/>
      <c r="V119" s="15">
        <v>85</v>
      </c>
      <c r="W119" s="15">
        <v>36</v>
      </c>
      <c r="X119" s="15"/>
      <c r="Y119" s="15">
        <v>89</v>
      </c>
      <c r="Z119" s="15">
        <v>311</v>
      </c>
      <c r="AA119" s="15"/>
      <c r="AB119" s="15">
        <v>10</v>
      </c>
      <c r="AC119" s="15">
        <v>1688</v>
      </c>
      <c r="AD119" s="15"/>
      <c r="AE119" s="26">
        <f t="shared" si="11"/>
        <v>86.15384615384616</v>
      </c>
      <c r="AF119" s="26">
        <f t="shared" si="12"/>
        <v>96.031746031746039</v>
      </c>
      <c r="AG119" s="26">
        <f t="shared" si="13"/>
        <v>84.848484848484844</v>
      </c>
      <c r="AH119" s="26">
        <f t="shared" si="14"/>
        <v>91.272727272727266</v>
      </c>
      <c r="AI119" s="26">
        <f t="shared" si="15"/>
        <v>70.247933884297524</v>
      </c>
      <c r="AJ119" s="26">
        <f t="shared" si="16"/>
        <v>89.988081048867699</v>
      </c>
      <c r="AK119" s="26">
        <f t="shared" si="17"/>
        <v>22.25</v>
      </c>
    </row>
    <row r="120" spans="1:37">
      <c r="A120" s="11">
        <v>801</v>
      </c>
      <c r="B120" s="5" t="s">
        <v>139</v>
      </c>
      <c r="C120" s="15">
        <v>796</v>
      </c>
      <c r="D120" s="15">
        <v>2618</v>
      </c>
      <c r="E120" s="15">
        <f t="shared" si="10"/>
        <v>3414</v>
      </c>
      <c r="F120" s="15"/>
      <c r="G120" s="15">
        <v>51</v>
      </c>
      <c r="H120" s="15">
        <v>156</v>
      </c>
      <c r="I120" s="15"/>
      <c r="J120" s="15">
        <v>44</v>
      </c>
      <c r="K120" s="15">
        <v>1</v>
      </c>
      <c r="L120" s="15"/>
      <c r="M120" s="15">
        <v>213</v>
      </c>
      <c r="N120" s="15">
        <v>10</v>
      </c>
      <c r="O120" s="15"/>
      <c r="P120" s="15">
        <v>320</v>
      </c>
      <c r="Q120" s="15">
        <v>33</v>
      </c>
      <c r="R120" s="15"/>
      <c r="S120" s="15">
        <v>242</v>
      </c>
      <c r="T120" s="15">
        <v>10</v>
      </c>
      <c r="U120" s="15"/>
      <c r="V120" s="15">
        <v>78</v>
      </c>
      <c r="W120" s="15">
        <v>23</v>
      </c>
      <c r="X120" s="15"/>
      <c r="Y120" s="15">
        <v>121</v>
      </c>
      <c r="Z120" s="15">
        <v>200</v>
      </c>
      <c r="AA120" s="15"/>
      <c r="AB120" s="15">
        <v>47</v>
      </c>
      <c r="AC120" s="15">
        <v>2218</v>
      </c>
      <c r="AD120" s="15"/>
      <c r="AE120" s="26">
        <f t="shared" si="11"/>
        <v>97.777777777777771</v>
      </c>
      <c r="AF120" s="26">
        <f t="shared" si="12"/>
        <v>95.515695067264573</v>
      </c>
      <c r="AG120" s="26">
        <f t="shared" si="13"/>
        <v>90.6515580736544</v>
      </c>
      <c r="AH120" s="26">
        <f t="shared" si="14"/>
        <v>96.031746031746039</v>
      </c>
      <c r="AI120" s="26">
        <f t="shared" si="15"/>
        <v>77.227722772277232</v>
      </c>
      <c r="AJ120" s="26">
        <f t="shared" si="16"/>
        <v>92.914653784218999</v>
      </c>
      <c r="AK120" s="26">
        <f t="shared" si="17"/>
        <v>37.694704049844233</v>
      </c>
    </row>
    <row r="121" spans="1:37">
      <c r="A121" s="11">
        <v>802</v>
      </c>
      <c r="B121" s="5" t="s">
        <v>140</v>
      </c>
      <c r="C121" s="15">
        <v>232</v>
      </c>
      <c r="D121" s="15">
        <v>757</v>
      </c>
      <c r="E121" s="15">
        <f t="shared" si="10"/>
        <v>989</v>
      </c>
      <c r="F121" s="15"/>
      <c r="G121" s="15">
        <v>16</v>
      </c>
      <c r="H121" s="15">
        <v>53</v>
      </c>
      <c r="I121" s="15"/>
      <c r="J121" s="15">
        <v>10</v>
      </c>
      <c r="K121" s="15">
        <v>5</v>
      </c>
      <c r="L121" s="15"/>
      <c r="M121" s="15">
        <v>66</v>
      </c>
      <c r="N121" s="15">
        <v>7</v>
      </c>
      <c r="O121" s="15"/>
      <c r="P121" s="15">
        <v>107</v>
      </c>
      <c r="Q121" s="15">
        <v>4</v>
      </c>
      <c r="R121" s="15"/>
      <c r="S121" s="15">
        <v>75</v>
      </c>
      <c r="T121" s="15">
        <v>2</v>
      </c>
      <c r="U121" s="15"/>
      <c r="V121" s="15">
        <v>32</v>
      </c>
      <c r="W121" s="15">
        <v>2</v>
      </c>
      <c r="X121" s="15"/>
      <c r="Y121" s="15">
        <v>23</v>
      </c>
      <c r="Z121" s="15">
        <v>58</v>
      </c>
      <c r="AA121" s="15"/>
      <c r="AB121" s="15">
        <v>10</v>
      </c>
      <c r="AC121" s="15">
        <v>630</v>
      </c>
      <c r="AD121" s="15"/>
      <c r="AE121" s="26">
        <f t="shared" si="11"/>
        <v>66.666666666666657</v>
      </c>
      <c r="AF121" s="26">
        <f t="shared" si="12"/>
        <v>90.410958904109577</v>
      </c>
      <c r="AG121" s="26">
        <f t="shared" si="13"/>
        <v>96.396396396396398</v>
      </c>
      <c r="AH121" s="26">
        <f t="shared" si="14"/>
        <v>97.402597402597408</v>
      </c>
      <c r="AI121" s="26">
        <f t="shared" si="15"/>
        <v>94.117647058823522</v>
      </c>
      <c r="AJ121" s="26">
        <f t="shared" si="16"/>
        <v>91.959798994974875</v>
      </c>
      <c r="AK121" s="26">
        <f t="shared" si="17"/>
        <v>28.39506172839506</v>
      </c>
    </row>
    <row r="122" spans="1:37">
      <c r="A122" s="11">
        <v>803</v>
      </c>
      <c r="B122" s="5" t="s">
        <v>141</v>
      </c>
      <c r="C122" s="15">
        <v>717</v>
      </c>
      <c r="D122" s="15">
        <v>2455</v>
      </c>
      <c r="E122" s="15">
        <f t="shared" si="10"/>
        <v>3172</v>
      </c>
      <c r="F122" s="15"/>
      <c r="G122" s="15">
        <v>43</v>
      </c>
      <c r="H122" s="15">
        <v>173</v>
      </c>
      <c r="I122" s="15"/>
      <c r="J122" s="15">
        <v>27</v>
      </c>
      <c r="K122" s="15">
        <v>5</v>
      </c>
      <c r="L122" s="15"/>
      <c r="M122" s="15">
        <v>221</v>
      </c>
      <c r="N122" s="15">
        <v>14</v>
      </c>
      <c r="O122" s="15"/>
      <c r="P122" s="15">
        <v>288</v>
      </c>
      <c r="Q122" s="15">
        <v>23</v>
      </c>
      <c r="R122" s="15"/>
      <c r="S122" s="15">
        <v>197</v>
      </c>
      <c r="T122" s="15">
        <v>7</v>
      </c>
      <c r="U122" s="15"/>
      <c r="V122" s="15">
        <v>91</v>
      </c>
      <c r="W122" s="15">
        <v>16</v>
      </c>
      <c r="X122" s="15"/>
      <c r="Y122" s="15">
        <v>100</v>
      </c>
      <c r="Z122" s="15">
        <v>205</v>
      </c>
      <c r="AA122" s="15"/>
      <c r="AB122" s="15">
        <v>38</v>
      </c>
      <c r="AC122" s="15">
        <v>2035</v>
      </c>
      <c r="AD122" s="15"/>
      <c r="AE122" s="26">
        <f t="shared" si="11"/>
        <v>84.375</v>
      </c>
      <c r="AF122" s="26">
        <f t="shared" si="12"/>
        <v>94.042553191489361</v>
      </c>
      <c r="AG122" s="26">
        <f t="shared" si="13"/>
        <v>92.60450160771704</v>
      </c>
      <c r="AH122" s="26">
        <f t="shared" si="14"/>
        <v>96.568627450980387</v>
      </c>
      <c r="AI122" s="26">
        <f t="shared" si="15"/>
        <v>85.046728971962608</v>
      </c>
      <c r="AJ122" s="26">
        <f t="shared" si="16"/>
        <v>92.733564013840834</v>
      </c>
      <c r="AK122" s="26">
        <f t="shared" si="17"/>
        <v>32.786885245901637</v>
      </c>
    </row>
    <row r="123" spans="1:37">
      <c r="A123" s="11">
        <v>804</v>
      </c>
      <c r="B123" s="5" t="s">
        <v>142</v>
      </c>
      <c r="C123" s="15">
        <v>334</v>
      </c>
      <c r="D123" s="15">
        <v>1164</v>
      </c>
      <c r="E123" s="15">
        <f t="shared" si="10"/>
        <v>1498</v>
      </c>
      <c r="F123" s="15"/>
      <c r="G123" s="15">
        <v>22</v>
      </c>
      <c r="H123" s="15">
        <v>89</v>
      </c>
      <c r="I123" s="15"/>
      <c r="J123" s="15">
        <v>18</v>
      </c>
      <c r="K123" s="15">
        <v>5</v>
      </c>
      <c r="L123" s="15"/>
      <c r="M123" s="15">
        <v>100</v>
      </c>
      <c r="N123" s="15">
        <v>4</v>
      </c>
      <c r="O123" s="15"/>
      <c r="P123" s="15">
        <v>137</v>
      </c>
      <c r="Q123" s="15">
        <v>21</v>
      </c>
      <c r="R123" s="15"/>
      <c r="S123" s="15">
        <v>95</v>
      </c>
      <c r="T123" s="15">
        <v>8</v>
      </c>
      <c r="U123" s="15"/>
      <c r="V123" s="15">
        <v>42</v>
      </c>
      <c r="W123" s="15">
        <v>13</v>
      </c>
      <c r="X123" s="15"/>
      <c r="Y123" s="15">
        <v>41</v>
      </c>
      <c r="Z123" s="15">
        <v>96</v>
      </c>
      <c r="AA123" s="15"/>
      <c r="AB123" s="15">
        <v>16</v>
      </c>
      <c r="AC123" s="15">
        <v>949</v>
      </c>
      <c r="AD123" s="15"/>
      <c r="AE123" s="26">
        <f t="shared" si="11"/>
        <v>78.260869565217391</v>
      </c>
      <c r="AF123" s="26">
        <f t="shared" si="12"/>
        <v>96.15384615384616</v>
      </c>
      <c r="AG123" s="26">
        <f t="shared" si="13"/>
        <v>86.70886075949366</v>
      </c>
      <c r="AH123" s="26">
        <f t="shared" si="14"/>
        <v>92.233009708737868</v>
      </c>
      <c r="AI123" s="26">
        <f t="shared" si="15"/>
        <v>76.363636363636374</v>
      </c>
      <c r="AJ123" s="26">
        <f t="shared" si="16"/>
        <v>89.473684210526315</v>
      </c>
      <c r="AK123" s="26">
        <f t="shared" si="17"/>
        <v>29.927007299270077</v>
      </c>
    </row>
    <row r="124" spans="1:37">
      <c r="A124" s="11">
        <v>805</v>
      </c>
      <c r="B124" s="5" t="s">
        <v>143</v>
      </c>
      <c r="C124" s="15">
        <v>645</v>
      </c>
      <c r="D124" s="15">
        <v>1967</v>
      </c>
      <c r="E124" s="15">
        <f t="shared" si="10"/>
        <v>2612</v>
      </c>
      <c r="F124" s="15"/>
      <c r="G124" s="15">
        <v>48</v>
      </c>
      <c r="H124" s="15">
        <v>131</v>
      </c>
      <c r="I124" s="15"/>
      <c r="J124" s="15">
        <v>28</v>
      </c>
      <c r="K124" s="15">
        <v>4</v>
      </c>
      <c r="L124" s="15"/>
      <c r="M124" s="15">
        <v>175</v>
      </c>
      <c r="N124" s="15">
        <v>11</v>
      </c>
      <c r="O124" s="15"/>
      <c r="P124" s="15">
        <v>236</v>
      </c>
      <c r="Q124" s="15">
        <v>11</v>
      </c>
      <c r="R124" s="15"/>
      <c r="S124" s="15">
        <v>170</v>
      </c>
      <c r="T124" s="15">
        <v>5</v>
      </c>
      <c r="U124" s="15"/>
      <c r="V124" s="15">
        <v>66</v>
      </c>
      <c r="W124" s="15">
        <v>6</v>
      </c>
      <c r="X124" s="15"/>
      <c r="Y124" s="15">
        <v>106</v>
      </c>
      <c r="Z124" s="15">
        <v>121</v>
      </c>
      <c r="AA124" s="15"/>
      <c r="AB124" s="15">
        <v>52</v>
      </c>
      <c r="AC124" s="15">
        <v>1689</v>
      </c>
      <c r="AD124" s="15"/>
      <c r="AE124" s="26">
        <f t="shared" si="11"/>
        <v>87.5</v>
      </c>
      <c r="AF124" s="26">
        <f t="shared" si="12"/>
        <v>94.086021505376351</v>
      </c>
      <c r="AG124" s="26">
        <f t="shared" si="13"/>
        <v>95.546558704453446</v>
      </c>
      <c r="AH124" s="26">
        <f t="shared" si="14"/>
        <v>97.142857142857139</v>
      </c>
      <c r="AI124" s="26">
        <f t="shared" si="15"/>
        <v>91.666666666666657</v>
      </c>
      <c r="AJ124" s="26">
        <f t="shared" si="16"/>
        <v>94.408602150537632</v>
      </c>
      <c r="AK124" s="26">
        <f t="shared" si="17"/>
        <v>46.696035242290748</v>
      </c>
    </row>
    <row r="125" spans="1:37">
      <c r="A125" s="11">
        <v>806</v>
      </c>
      <c r="B125" s="5" t="s">
        <v>144</v>
      </c>
      <c r="C125" s="15">
        <v>651</v>
      </c>
      <c r="D125" s="15">
        <v>2422</v>
      </c>
      <c r="E125" s="15">
        <f t="shared" si="10"/>
        <v>3073</v>
      </c>
      <c r="F125" s="15"/>
      <c r="G125" s="15">
        <v>32</v>
      </c>
      <c r="H125" s="15">
        <v>171</v>
      </c>
      <c r="I125" s="15"/>
      <c r="J125" s="15">
        <v>25</v>
      </c>
      <c r="K125" s="15">
        <v>8</v>
      </c>
      <c r="L125" s="15"/>
      <c r="M125" s="15">
        <v>160</v>
      </c>
      <c r="N125" s="15">
        <v>8</v>
      </c>
      <c r="O125" s="15"/>
      <c r="P125" s="15">
        <v>294</v>
      </c>
      <c r="Q125" s="15">
        <v>16</v>
      </c>
      <c r="R125" s="15"/>
      <c r="S125" s="15">
        <v>199</v>
      </c>
      <c r="T125" s="15">
        <v>3</v>
      </c>
      <c r="U125" s="15"/>
      <c r="V125" s="15">
        <v>95</v>
      </c>
      <c r="W125" s="15">
        <v>13</v>
      </c>
      <c r="X125" s="15"/>
      <c r="Y125" s="15">
        <v>107</v>
      </c>
      <c r="Z125" s="15">
        <v>189</v>
      </c>
      <c r="AA125" s="15"/>
      <c r="AB125" s="15">
        <v>33</v>
      </c>
      <c r="AC125" s="15">
        <v>2030</v>
      </c>
      <c r="AD125" s="15"/>
      <c r="AE125" s="26">
        <f t="shared" si="11"/>
        <v>75.757575757575751</v>
      </c>
      <c r="AF125" s="26">
        <f t="shared" si="12"/>
        <v>95.238095238095227</v>
      </c>
      <c r="AG125" s="26">
        <f t="shared" si="13"/>
        <v>94.838709677419359</v>
      </c>
      <c r="AH125" s="26">
        <f t="shared" si="14"/>
        <v>98.514851485148512</v>
      </c>
      <c r="AI125" s="26">
        <f t="shared" si="15"/>
        <v>87.962962962962962</v>
      </c>
      <c r="AJ125" s="26">
        <f t="shared" si="16"/>
        <v>93.737769080234841</v>
      </c>
      <c r="AK125" s="26">
        <f t="shared" si="17"/>
        <v>36.148648648648653</v>
      </c>
    </row>
    <row r="126" spans="1:37">
      <c r="A126" s="11">
        <v>807</v>
      </c>
      <c r="B126" s="5" t="s">
        <v>145</v>
      </c>
      <c r="C126" s="15">
        <v>473</v>
      </c>
      <c r="D126" s="15">
        <v>1626</v>
      </c>
      <c r="E126" s="15">
        <f t="shared" si="10"/>
        <v>2099</v>
      </c>
      <c r="F126" s="15"/>
      <c r="G126" s="15">
        <v>23</v>
      </c>
      <c r="H126" s="15">
        <v>111</v>
      </c>
      <c r="I126" s="15"/>
      <c r="J126" s="15">
        <v>18</v>
      </c>
      <c r="K126" s="15">
        <v>4</v>
      </c>
      <c r="L126" s="15"/>
      <c r="M126" s="15">
        <v>143</v>
      </c>
      <c r="N126" s="15">
        <v>7</v>
      </c>
      <c r="O126" s="15"/>
      <c r="P126" s="15">
        <v>191</v>
      </c>
      <c r="Q126" s="15">
        <v>20</v>
      </c>
      <c r="R126" s="15"/>
      <c r="S126" s="15">
        <v>131</v>
      </c>
      <c r="T126" s="15">
        <v>10</v>
      </c>
      <c r="U126" s="15"/>
      <c r="V126" s="15">
        <v>60</v>
      </c>
      <c r="W126" s="15">
        <v>10</v>
      </c>
      <c r="X126" s="15"/>
      <c r="Y126" s="15">
        <v>73</v>
      </c>
      <c r="Z126" s="15">
        <v>127</v>
      </c>
      <c r="AA126" s="15"/>
      <c r="AB126" s="15">
        <v>25</v>
      </c>
      <c r="AC126" s="15">
        <v>1357</v>
      </c>
      <c r="AD126" s="15"/>
      <c r="AE126" s="26">
        <f t="shared" si="11"/>
        <v>81.818181818181827</v>
      </c>
      <c r="AF126" s="26">
        <f t="shared" si="12"/>
        <v>95.333333333333343</v>
      </c>
      <c r="AG126" s="26">
        <f t="shared" si="13"/>
        <v>90.521327014218016</v>
      </c>
      <c r="AH126" s="26">
        <f t="shared" si="14"/>
        <v>92.907801418439718</v>
      </c>
      <c r="AI126" s="26">
        <f t="shared" si="15"/>
        <v>85.714285714285708</v>
      </c>
      <c r="AJ126" s="26">
        <f t="shared" si="16"/>
        <v>91.906005221932119</v>
      </c>
      <c r="AK126" s="26">
        <f t="shared" si="17"/>
        <v>36.5</v>
      </c>
    </row>
    <row r="127" spans="1:37">
      <c r="A127" s="11">
        <v>808</v>
      </c>
      <c r="B127" s="5" t="s">
        <v>146</v>
      </c>
      <c r="C127" s="15">
        <v>370</v>
      </c>
      <c r="D127" s="15">
        <v>1314</v>
      </c>
      <c r="E127" s="15">
        <f t="shared" si="10"/>
        <v>1684</v>
      </c>
      <c r="F127" s="15"/>
      <c r="G127" s="15">
        <v>21</v>
      </c>
      <c r="H127" s="15">
        <v>78</v>
      </c>
      <c r="I127" s="15"/>
      <c r="J127" s="15">
        <v>11</v>
      </c>
      <c r="K127" s="15">
        <v>4</v>
      </c>
      <c r="L127" s="15"/>
      <c r="M127" s="15">
        <v>107</v>
      </c>
      <c r="N127" s="15">
        <v>4</v>
      </c>
      <c r="O127" s="15"/>
      <c r="P127" s="15">
        <v>143</v>
      </c>
      <c r="Q127" s="15">
        <v>12</v>
      </c>
      <c r="R127" s="15"/>
      <c r="S127" s="15">
        <v>102</v>
      </c>
      <c r="T127" s="15">
        <v>2</v>
      </c>
      <c r="U127" s="15"/>
      <c r="V127" s="15">
        <v>41</v>
      </c>
      <c r="W127" s="15">
        <v>10</v>
      </c>
      <c r="X127" s="15"/>
      <c r="Y127" s="15">
        <v>67</v>
      </c>
      <c r="Z127" s="15">
        <v>86</v>
      </c>
      <c r="AA127" s="15"/>
      <c r="AB127" s="15">
        <v>21</v>
      </c>
      <c r="AC127" s="15">
        <v>1130</v>
      </c>
      <c r="AD127" s="15"/>
      <c r="AE127" s="26">
        <f t="shared" si="11"/>
        <v>73.333333333333329</v>
      </c>
      <c r="AF127" s="26">
        <f t="shared" si="12"/>
        <v>96.396396396396398</v>
      </c>
      <c r="AG127" s="26">
        <f t="shared" si="13"/>
        <v>92.258064516129039</v>
      </c>
      <c r="AH127" s="26">
        <f t="shared" si="14"/>
        <v>98.076923076923066</v>
      </c>
      <c r="AI127" s="26">
        <f t="shared" si="15"/>
        <v>80.392156862745097</v>
      </c>
      <c r="AJ127" s="26">
        <f t="shared" si="16"/>
        <v>92.882562277580078</v>
      </c>
      <c r="AK127" s="26">
        <f t="shared" si="17"/>
        <v>43.790849673202615</v>
      </c>
    </row>
    <row r="128" spans="1:37">
      <c r="A128" s="11">
        <v>809</v>
      </c>
      <c r="B128" s="5" t="s">
        <v>147</v>
      </c>
      <c r="C128" s="15">
        <v>366</v>
      </c>
      <c r="D128" s="15">
        <v>1185</v>
      </c>
      <c r="E128" s="15">
        <f t="shared" si="10"/>
        <v>1551</v>
      </c>
      <c r="F128" s="15"/>
      <c r="G128" s="15">
        <v>28</v>
      </c>
      <c r="H128" s="15">
        <v>54</v>
      </c>
      <c r="I128" s="15"/>
      <c r="J128" s="15">
        <v>12</v>
      </c>
      <c r="K128" s="15">
        <v>1</v>
      </c>
      <c r="L128" s="15"/>
      <c r="M128" s="15">
        <v>99</v>
      </c>
      <c r="N128" s="15">
        <v>1</v>
      </c>
      <c r="O128" s="15"/>
      <c r="P128" s="15">
        <v>139</v>
      </c>
      <c r="Q128" s="15">
        <v>10</v>
      </c>
      <c r="R128" s="15"/>
      <c r="S128" s="15">
        <v>90</v>
      </c>
      <c r="T128" s="15">
        <v>3</v>
      </c>
      <c r="U128" s="15"/>
      <c r="V128" s="15">
        <v>49</v>
      </c>
      <c r="W128" s="15">
        <v>7</v>
      </c>
      <c r="X128" s="15"/>
      <c r="Y128" s="15">
        <v>56</v>
      </c>
      <c r="Z128" s="15">
        <v>98</v>
      </c>
      <c r="AA128" s="15"/>
      <c r="AB128" s="15">
        <v>32</v>
      </c>
      <c r="AC128" s="15">
        <v>1021</v>
      </c>
      <c r="AD128" s="15"/>
      <c r="AE128" s="26">
        <f t="shared" si="11"/>
        <v>92.307692307692307</v>
      </c>
      <c r="AF128" s="26">
        <f t="shared" si="12"/>
        <v>99</v>
      </c>
      <c r="AG128" s="26">
        <f t="shared" si="13"/>
        <v>93.288590604026851</v>
      </c>
      <c r="AH128" s="26">
        <f t="shared" si="14"/>
        <v>96.774193548387103</v>
      </c>
      <c r="AI128" s="26">
        <f t="shared" si="15"/>
        <v>87.5</v>
      </c>
      <c r="AJ128" s="26">
        <f t="shared" si="16"/>
        <v>95.419847328244273</v>
      </c>
      <c r="AK128" s="26">
        <f t="shared" si="17"/>
        <v>36.363636363636367</v>
      </c>
    </row>
    <row r="129" spans="1:37">
      <c r="A129" s="11">
        <v>810</v>
      </c>
      <c r="B129" s="5" t="s">
        <v>148</v>
      </c>
      <c r="C129" s="15">
        <v>1162</v>
      </c>
      <c r="D129" s="15">
        <v>3732</v>
      </c>
      <c r="E129" s="15">
        <f t="shared" si="10"/>
        <v>4894</v>
      </c>
      <c r="F129" s="15"/>
      <c r="G129" s="15">
        <v>68</v>
      </c>
      <c r="H129" s="15">
        <v>227</v>
      </c>
      <c r="I129" s="15"/>
      <c r="J129" s="15">
        <v>52</v>
      </c>
      <c r="K129" s="15">
        <v>15</v>
      </c>
      <c r="L129" s="15"/>
      <c r="M129" s="15">
        <v>309</v>
      </c>
      <c r="N129" s="15">
        <v>8</v>
      </c>
      <c r="O129" s="15"/>
      <c r="P129" s="15">
        <v>456</v>
      </c>
      <c r="Q129" s="15">
        <v>24</v>
      </c>
      <c r="R129" s="15"/>
      <c r="S129" s="15">
        <v>301</v>
      </c>
      <c r="T129" s="15">
        <v>9</v>
      </c>
      <c r="U129" s="15"/>
      <c r="V129" s="15">
        <v>155</v>
      </c>
      <c r="W129" s="15">
        <v>15</v>
      </c>
      <c r="X129" s="15"/>
      <c r="Y129" s="15">
        <v>189</v>
      </c>
      <c r="Z129" s="15">
        <v>272</v>
      </c>
      <c r="AA129" s="15"/>
      <c r="AB129" s="15">
        <v>88</v>
      </c>
      <c r="AC129" s="15">
        <v>3186</v>
      </c>
      <c r="AD129" s="15"/>
      <c r="AE129" s="26">
        <f t="shared" si="11"/>
        <v>77.611940298507463</v>
      </c>
      <c r="AF129" s="26">
        <f t="shared" si="12"/>
        <v>97.476340694006311</v>
      </c>
      <c r="AG129" s="26">
        <f t="shared" si="13"/>
        <v>95</v>
      </c>
      <c r="AH129" s="26">
        <f t="shared" si="14"/>
        <v>97.096774193548384</v>
      </c>
      <c r="AI129" s="26">
        <f t="shared" si="15"/>
        <v>91.17647058823529</v>
      </c>
      <c r="AJ129" s="26">
        <f t="shared" si="16"/>
        <v>94.56018518518519</v>
      </c>
      <c r="AK129" s="26">
        <f t="shared" si="17"/>
        <v>40.997830802603033</v>
      </c>
    </row>
    <row r="130" spans="1:37">
      <c r="A130" s="11">
        <v>811</v>
      </c>
      <c r="B130" s="5" t="s">
        <v>149</v>
      </c>
      <c r="C130" s="15">
        <v>511</v>
      </c>
      <c r="D130" s="15">
        <v>1517</v>
      </c>
      <c r="E130" s="15">
        <f t="shared" si="10"/>
        <v>2028</v>
      </c>
      <c r="F130" s="15"/>
      <c r="G130" s="15">
        <v>30</v>
      </c>
      <c r="H130" s="15">
        <v>83</v>
      </c>
      <c r="I130" s="15"/>
      <c r="J130" s="15">
        <v>18</v>
      </c>
      <c r="K130" s="15">
        <v>5</v>
      </c>
      <c r="L130" s="15"/>
      <c r="M130" s="15">
        <v>130</v>
      </c>
      <c r="N130" s="15">
        <v>5</v>
      </c>
      <c r="O130" s="15"/>
      <c r="P130" s="15">
        <v>189</v>
      </c>
      <c r="Q130" s="15">
        <v>7</v>
      </c>
      <c r="R130" s="15"/>
      <c r="S130" s="15">
        <v>124</v>
      </c>
      <c r="T130" s="15">
        <v>3</v>
      </c>
      <c r="U130" s="15"/>
      <c r="V130" s="15">
        <v>65</v>
      </c>
      <c r="W130" s="15">
        <v>4</v>
      </c>
      <c r="X130" s="15"/>
      <c r="Y130" s="15">
        <v>105</v>
      </c>
      <c r="Z130" s="15">
        <v>98</v>
      </c>
      <c r="AA130" s="15"/>
      <c r="AB130" s="15">
        <v>39</v>
      </c>
      <c r="AC130" s="15">
        <v>1319</v>
      </c>
      <c r="AD130" s="15"/>
      <c r="AE130" s="26">
        <f t="shared" si="11"/>
        <v>78.260869565217391</v>
      </c>
      <c r="AF130" s="26">
        <f t="shared" si="12"/>
        <v>96.296296296296291</v>
      </c>
      <c r="AG130" s="26">
        <f t="shared" si="13"/>
        <v>96.428571428571431</v>
      </c>
      <c r="AH130" s="26">
        <f t="shared" si="14"/>
        <v>97.637795275590548</v>
      </c>
      <c r="AI130" s="26">
        <f t="shared" si="15"/>
        <v>94.20289855072464</v>
      </c>
      <c r="AJ130" s="26">
        <f t="shared" si="16"/>
        <v>95.197740112994353</v>
      </c>
      <c r="AK130" s="26">
        <f t="shared" si="17"/>
        <v>51.724137931034484</v>
      </c>
    </row>
    <row r="131" spans="1:37">
      <c r="A131" s="11">
        <v>812</v>
      </c>
      <c r="B131" s="5" t="s">
        <v>150</v>
      </c>
      <c r="C131" s="15">
        <v>957</v>
      </c>
      <c r="D131" s="15">
        <v>2938</v>
      </c>
      <c r="E131" s="15">
        <f t="shared" si="10"/>
        <v>3895</v>
      </c>
      <c r="F131" s="15"/>
      <c r="G131" s="15">
        <v>49</v>
      </c>
      <c r="H131" s="15">
        <v>212</v>
      </c>
      <c r="I131" s="15"/>
      <c r="J131" s="15">
        <v>40</v>
      </c>
      <c r="K131" s="15">
        <v>10</v>
      </c>
      <c r="L131" s="15"/>
      <c r="M131" s="15">
        <v>278</v>
      </c>
      <c r="N131" s="15">
        <v>9</v>
      </c>
      <c r="O131" s="15"/>
      <c r="P131" s="15">
        <v>350</v>
      </c>
      <c r="Q131" s="15">
        <v>24</v>
      </c>
      <c r="R131" s="15"/>
      <c r="S131" s="15">
        <v>230</v>
      </c>
      <c r="T131" s="15">
        <v>7</v>
      </c>
      <c r="U131" s="15"/>
      <c r="V131" s="15">
        <v>120</v>
      </c>
      <c r="W131" s="15">
        <v>17</v>
      </c>
      <c r="X131" s="15"/>
      <c r="Y131" s="15">
        <v>153</v>
      </c>
      <c r="Z131" s="15">
        <v>210</v>
      </c>
      <c r="AA131" s="15"/>
      <c r="AB131" s="15">
        <v>87</v>
      </c>
      <c r="AC131" s="15">
        <v>2473</v>
      </c>
      <c r="AD131" s="15"/>
      <c r="AE131" s="26">
        <f t="shared" si="11"/>
        <v>80</v>
      </c>
      <c r="AF131" s="26">
        <f t="shared" si="12"/>
        <v>96.864111498257842</v>
      </c>
      <c r="AG131" s="26">
        <f t="shared" si="13"/>
        <v>93.582887700534755</v>
      </c>
      <c r="AH131" s="26">
        <f t="shared" si="14"/>
        <v>97.046413502109701</v>
      </c>
      <c r="AI131" s="26">
        <f t="shared" si="15"/>
        <v>87.591240875912419</v>
      </c>
      <c r="AJ131" s="26">
        <f t="shared" si="16"/>
        <v>93.952180028129391</v>
      </c>
      <c r="AK131" s="26">
        <f t="shared" si="17"/>
        <v>42.148760330578511</v>
      </c>
    </row>
    <row r="132" spans="1:37">
      <c r="A132" s="11">
        <v>813</v>
      </c>
      <c r="B132" s="5" t="s">
        <v>151</v>
      </c>
      <c r="C132" s="15">
        <v>1110</v>
      </c>
      <c r="D132" s="15">
        <v>3344</v>
      </c>
      <c r="E132" s="15">
        <f t="shared" si="10"/>
        <v>4454</v>
      </c>
      <c r="F132" s="15"/>
      <c r="G132" s="15">
        <v>65</v>
      </c>
      <c r="H132" s="15">
        <v>200</v>
      </c>
      <c r="I132" s="15"/>
      <c r="J132" s="15">
        <v>57</v>
      </c>
      <c r="K132" s="15">
        <v>7</v>
      </c>
      <c r="L132" s="15"/>
      <c r="M132" s="15">
        <v>300</v>
      </c>
      <c r="N132" s="15">
        <v>7</v>
      </c>
      <c r="O132" s="15"/>
      <c r="P132" s="15">
        <v>423</v>
      </c>
      <c r="Q132" s="15">
        <v>27</v>
      </c>
      <c r="R132" s="15"/>
      <c r="S132" s="15">
        <v>294</v>
      </c>
      <c r="T132" s="15">
        <v>10</v>
      </c>
      <c r="U132" s="15"/>
      <c r="V132" s="15">
        <v>129</v>
      </c>
      <c r="W132" s="15">
        <v>17</v>
      </c>
      <c r="X132" s="15"/>
      <c r="Y132" s="15">
        <v>174</v>
      </c>
      <c r="Z132" s="15">
        <v>246</v>
      </c>
      <c r="AA132" s="15"/>
      <c r="AB132" s="15">
        <v>91</v>
      </c>
      <c r="AC132" s="15">
        <v>2857</v>
      </c>
      <c r="AD132" s="15"/>
      <c r="AE132" s="26">
        <f t="shared" si="11"/>
        <v>89.0625</v>
      </c>
      <c r="AF132" s="26">
        <f t="shared" si="12"/>
        <v>97.719869706840385</v>
      </c>
      <c r="AG132" s="26">
        <f t="shared" si="13"/>
        <v>94</v>
      </c>
      <c r="AH132" s="26">
        <f t="shared" si="14"/>
        <v>96.710526315789465</v>
      </c>
      <c r="AI132" s="26">
        <f t="shared" si="15"/>
        <v>88.356164383561648</v>
      </c>
      <c r="AJ132" s="26">
        <f t="shared" si="16"/>
        <v>95.006090133982951</v>
      </c>
      <c r="AK132" s="26">
        <f t="shared" si="17"/>
        <v>41.428571428571431</v>
      </c>
    </row>
    <row r="133" spans="1:37">
      <c r="A133" s="11">
        <v>814</v>
      </c>
      <c r="B133" s="5" t="s">
        <v>152</v>
      </c>
      <c r="C133" s="15">
        <v>730</v>
      </c>
      <c r="D133" s="15">
        <v>2484</v>
      </c>
      <c r="E133" s="15">
        <f t="shared" si="10"/>
        <v>3214</v>
      </c>
      <c r="F133" s="15"/>
      <c r="G133" s="15">
        <v>53</v>
      </c>
      <c r="H133" s="15">
        <v>130</v>
      </c>
      <c r="I133" s="15"/>
      <c r="J133" s="15">
        <v>21</v>
      </c>
      <c r="K133" s="15">
        <v>8</v>
      </c>
      <c r="L133" s="15"/>
      <c r="M133" s="15">
        <v>183</v>
      </c>
      <c r="N133" s="15">
        <v>11</v>
      </c>
      <c r="O133" s="15"/>
      <c r="P133" s="15">
        <v>297</v>
      </c>
      <c r="Q133" s="15">
        <v>12</v>
      </c>
      <c r="R133" s="15"/>
      <c r="S133" s="15">
        <v>197</v>
      </c>
      <c r="T133" s="15">
        <v>3</v>
      </c>
      <c r="U133" s="15"/>
      <c r="V133" s="15">
        <v>100</v>
      </c>
      <c r="W133" s="15">
        <v>9</v>
      </c>
      <c r="X133" s="15"/>
      <c r="Y133" s="15">
        <v>113</v>
      </c>
      <c r="Z133" s="15">
        <v>166</v>
      </c>
      <c r="AA133" s="15"/>
      <c r="AB133" s="15">
        <v>63</v>
      </c>
      <c r="AC133" s="15">
        <v>2157</v>
      </c>
      <c r="AD133" s="15"/>
      <c r="AE133" s="26">
        <f t="shared" si="11"/>
        <v>72.41379310344827</v>
      </c>
      <c r="AF133" s="26">
        <f t="shared" si="12"/>
        <v>94.329896907216494</v>
      </c>
      <c r="AG133" s="26">
        <f t="shared" si="13"/>
        <v>96.116504854368941</v>
      </c>
      <c r="AH133" s="26">
        <f t="shared" si="14"/>
        <v>98.5</v>
      </c>
      <c r="AI133" s="26">
        <f t="shared" si="15"/>
        <v>91.743119266055047</v>
      </c>
      <c r="AJ133" s="26">
        <f t="shared" si="16"/>
        <v>94.172932330827066</v>
      </c>
      <c r="AK133" s="26">
        <f t="shared" si="17"/>
        <v>40.501792114695341</v>
      </c>
    </row>
    <row r="134" spans="1:37">
      <c r="A134" s="11">
        <v>815</v>
      </c>
      <c r="B134" s="5" t="s">
        <v>153</v>
      </c>
      <c r="C134" s="15">
        <v>848</v>
      </c>
      <c r="D134" s="15">
        <v>2785</v>
      </c>
      <c r="E134" s="15">
        <f t="shared" si="10"/>
        <v>3633</v>
      </c>
      <c r="F134" s="15"/>
      <c r="G134" s="15">
        <v>49</v>
      </c>
      <c r="H134" s="15">
        <v>154</v>
      </c>
      <c r="I134" s="15"/>
      <c r="J134" s="15">
        <v>26</v>
      </c>
      <c r="K134" s="15">
        <v>12</v>
      </c>
      <c r="L134" s="15"/>
      <c r="M134" s="15">
        <v>209</v>
      </c>
      <c r="N134" s="15">
        <v>6</v>
      </c>
      <c r="O134" s="15"/>
      <c r="P134" s="15">
        <v>343</v>
      </c>
      <c r="Q134" s="15">
        <v>16</v>
      </c>
      <c r="R134" s="15"/>
      <c r="S134" s="15">
        <v>224</v>
      </c>
      <c r="T134" s="15">
        <v>7</v>
      </c>
      <c r="U134" s="15"/>
      <c r="V134" s="15">
        <v>119</v>
      </c>
      <c r="W134" s="15">
        <v>9</v>
      </c>
      <c r="X134" s="15"/>
      <c r="Y134" s="15">
        <v>150</v>
      </c>
      <c r="Z134" s="15">
        <v>171</v>
      </c>
      <c r="AA134" s="15"/>
      <c r="AB134" s="15">
        <v>71</v>
      </c>
      <c r="AC134" s="15">
        <v>2426</v>
      </c>
      <c r="AD134" s="15"/>
      <c r="AE134" s="26">
        <f t="shared" si="11"/>
        <v>68.421052631578945</v>
      </c>
      <c r="AF134" s="26">
        <f t="shared" si="12"/>
        <v>97.20930232558139</v>
      </c>
      <c r="AG134" s="26">
        <f t="shared" si="13"/>
        <v>95.543175487465177</v>
      </c>
      <c r="AH134" s="26">
        <f t="shared" si="14"/>
        <v>96.969696969696969</v>
      </c>
      <c r="AI134" s="26">
        <f t="shared" si="15"/>
        <v>92.96875</v>
      </c>
      <c r="AJ134" s="26">
        <f t="shared" si="16"/>
        <v>94.444444444444443</v>
      </c>
      <c r="AK134" s="26">
        <f t="shared" si="17"/>
        <v>46.728971962616825</v>
      </c>
    </row>
    <row r="135" spans="1:37">
      <c r="A135" s="11">
        <v>816</v>
      </c>
      <c r="B135" s="5" t="s">
        <v>154</v>
      </c>
      <c r="C135" s="15">
        <v>567</v>
      </c>
      <c r="D135" s="15">
        <v>1855</v>
      </c>
      <c r="E135" s="15">
        <f t="shared" si="10"/>
        <v>2422</v>
      </c>
      <c r="F135" s="15"/>
      <c r="G135" s="15">
        <v>45</v>
      </c>
      <c r="H135" s="15">
        <v>120</v>
      </c>
      <c r="I135" s="15"/>
      <c r="J135" s="15">
        <v>17</v>
      </c>
      <c r="K135" s="15">
        <v>9</v>
      </c>
      <c r="L135" s="15"/>
      <c r="M135" s="15">
        <v>154</v>
      </c>
      <c r="N135" s="15">
        <v>5</v>
      </c>
      <c r="O135" s="15"/>
      <c r="P135" s="15">
        <v>237</v>
      </c>
      <c r="Q135" s="15">
        <v>8</v>
      </c>
      <c r="R135" s="15"/>
      <c r="S135" s="15">
        <v>156</v>
      </c>
      <c r="T135" s="15">
        <v>2</v>
      </c>
      <c r="U135" s="15"/>
      <c r="V135" s="15">
        <v>81</v>
      </c>
      <c r="W135" s="15">
        <v>6</v>
      </c>
      <c r="X135" s="15"/>
      <c r="Y135" s="15">
        <v>70</v>
      </c>
      <c r="Z135" s="15">
        <v>139</v>
      </c>
      <c r="AA135" s="15"/>
      <c r="AB135" s="15">
        <v>44</v>
      </c>
      <c r="AC135" s="15">
        <v>1574</v>
      </c>
      <c r="AD135" s="15"/>
      <c r="AE135" s="26">
        <f t="shared" si="11"/>
        <v>65.384615384615387</v>
      </c>
      <c r="AF135" s="26">
        <f t="shared" si="12"/>
        <v>96.855345911949684</v>
      </c>
      <c r="AG135" s="26">
        <f t="shared" si="13"/>
        <v>96.734693877551024</v>
      </c>
      <c r="AH135" s="26">
        <f t="shared" si="14"/>
        <v>98.734177215189874</v>
      </c>
      <c r="AI135" s="26">
        <f t="shared" si="15"/>
        <v>93.103448275862064</v>
      </c>
      <c r="AJ135" s="26">
        <f t="shared" si="16"/>
        <v>94.883720930232556</v>
      </c>
      <c r="AK135" s="26">
        <f t="shared" si="17"/>
        <v>33.492822966507177</v>
      </c>
    </row>
    <row r="136" spans="1:37">
      <c r="A136" s="11">
        <v>817</v>
      </c>
      <c r="B136" s="5" t="s">
        <v>155</v>
      </c>
      <c r="C136" s="15">
        <v>1028</v>
      </c>
      <c r="D136" s="15">
        <v>3031</v>
      </c>
      <c r="E136" s="15">
        <f t="shared" si="10"/>
        <v>4059</v>
      </c>
      <c r="F136" s="15"/>
      <c r="G136" s="15">
        <v>58</v>
      </c>
      <c r="H136" s="15">
        <v>129</v>
      </c>
      <c r="I136" s="15"/>
      <c r="J136" s="15">
        <v>41</v>
      </c>
      <c r="K136" s="15">
        <v>2</v>
      </c>
      <c r="L136" s="15"/>
      <c r="M136" s="15">
        <v>270</v>
      </c>
      <c r="N136" s="15">
        <v>4</v>
      </c>
      <c r="O136" s="15"/>
      <c r="P136" s="15">
        <v>374</v>
      </c>
      <c r="Q136" s="15">
        <v>22</v>
      </c>
      <c r="R136" s="15"/>
      <c r="S136" s="15">
        <v>255</v>
      </c>
      <c r="T136" s="15">
        <v>9</v>
      </c>
      <c r="U136" s="15"/>
      <c r="V136" s="15">
        <v>119</v>
      </c>
      <c r="W136" s="15">
        <v>13</v>
      </c>
      <c r="X136" s="15"/>
      <c r="Y136" s="15">
        <v>174</v>
      </c>
      <c r="Z136" s="15">
        <v>195</v>
      </c>
      <c r="AA136" s="15"/>
      <c r="AB136" s="15">
        <v>111</v>
      </c>
      <c r="AC136" s="15">
        <v>2679</v>
      </c>
      <c r="AD136" s="15"/>
      <c r="AE136" s="26">
        <f t="shared" si="11"/>
        <v>95.348837209302332</v>
      </c>
      <c r="AF136" s="26">
        <f t="shared" si="12"/>
        <v>98.540145985401466</v>
      </c>
      <c r="AG136" s="26">
        <f t="shared" si="13"/>
        <v>94.444444444444443</v>
      </c>
      <c r="AH136" s="26">
        <f t="shared" si="14"/>
        <v>96.590909090909093</v>
      </c>
      <c r="AI136" s="26">
        <f t="shared" si="15"/>
        <v>90.151515151515156</v>
      </c>
      <c r="AJ136" s="26">
        <f t="shared" si="16"/>
        <v>96.072931276297339</v>
      </c>
      <c r="AK136" s="26">
        <f t="shared" si="17"/>
        <v>47.154471544715449</v>
      </c>
    </row>
    <row r="137" spans="1:37">
      <c r="A137" s="11">
        <v>818</v>
      </c>
      <c r="B137" s="5" t="s">
        <v>156</v>
      </c>
      <c r="C137" s="15">
        <v>1335</v>
      </c>
      <c r="D137" s="15">
        <v>3616</v>
      </c>
      <c r="E137" s="15">
        <f t="shared" si="10"/>
        <v>4951</v>
      </c>
      <c r="F137" s="15"/>
      <c r="G137" s="15">
        <v>102</v>
      </c>
      <c r="H137" s="15">
        <v>205</v>
      </c>
      <c r="I137" s="15"/>
      <c r="J137" s="15">
        <v>57</v>
      </c>
      <c r="K137" s="15">
        <v>11</v>
      </c>
      <c r="L137" s="15"/>
      <c r="M137" s="15">
        <v>335</v>
      </c>
      <c r="N137" s="15">
        <v>12</v>
      </c>
      <c r="O137" s="15"/>
      <c r="P137" s="15">
        <v>502</v>
      </c>
      <c r="Q137" s="15">
        <v>16</v>
      </c>
      <c r="R137" s="15"/>
      <c r="S137" s="15">
        <v>350</v>
      </c>
      <c r="T137" s="15">
        <v>8</v>
      </c>
      <c r="U137" s="15"/>
      <c r="V137" s="15">
        <v>152</v>
      </c>
      <c r="W137" s="15">
        <v>8</v>
      </c>
      <c r="X137" s="15"/>
      <c r="Y137" s="15">
        <v>226</v>
      </c>
      <c r="Z137" s="15">
        <v>312</v>
      </c>
      <c r="AA137" s="15"/>
      <c r="AB137" s="15">
        <v>113</v>
      </c>
      <c r="AC137" s="15">
        <v>3060</v>
      </c>
      <c r="AD137" s="15"/>
      <c r="AE137" s="26">
        <f t="shared" si="11"/>
        <v>83.82352941176471</v>
      </c>
      <c r="AF137" s="26">
        <f t="shared" si="12"/>
        <v>96.541786743515843</v>
      </c>
      <c r="AG137" s="26">
        <f t="shared" si="13"/>
        <v>96.91119691119691</v>
      </c>
      <c r="AH137" s="26">
        <f t="shared" si="14"/>
        <v>97.765363128491629</v>
      </c>
      <c r="AI137" s="26">
        <f t="shared" si="15"/>
        <v>95</v>
      </c>
      <c r="AJ137" s="26">
        <f t="shared" si="16"/>
        <v>95.819935691318321</v>
      </c>
      <c r="AK137" s="26">
        <f t="shared" si="17"/>
        <v>42.007434944237922</v>
      </c>
    </row>
    <row r="138" spans="1:37">
      <c r="A138" s="11">
        <v>901</v>
      </c>
      <c r="B138" s="5" t="s">
        <v>158</v>
      </c>
      <c r="C138" s="15">
        <v>112</v>
      </c>
      <c r="D138" s="15">
        <v>518</v>
      </c>
      <c r="E138" s="15">
        <f t="shared" si="10"/>
        <v>630</v>
      </c>
      <c r="F138" s="15"/>
      <c r="G138" s="15">
        <v>6</v>
      </c>
      <c r="H138" s="15">
        <v>37</v>
      </c>
      <c r="I138" s="15"/>
      <c r="J138" s="15">
        <v>1</v>
      </c>
      <c r="K138" s="15">
        <v>2</v>
      </c>
      <c r="L138" s="15"/>
      <c r="M138" s="15">
        <v>23</v>
      </c>
      <c r="N138" s="15">
        <v>1</v>
      </c>
      <c r="O138" s="15"/>
      <c r="P138" s="15">
        <v>42</v>
      </c>
      <c r="Q138" s="15">
        <v>4</v>
      </c>
      <c r="R138" s="15"/>
      <c r="S138" s="15">
        <v>27</v>
      </c>
      <c r="T138" s="15">
        <v>1</v>
      </c>
      <c r="U138" s="15"/>
      <c r="V138" s="15">
        <v>15</v>
      </c>
      <c r="W138" s="15">
        <v>3</v>
      </c>
      <c r="X138" s="15"/>
      <c r="Y138" s="15">
        <v>29</v>
      </c>
      <c r="Z138" s="15">
        <v>33</v>
      </c>
      <c r="AA138" s="15"/>
      <c r="AB138" s="15">
        <v>11</v>
      </c>
      <c r="AC138" s="15">
        <v>441</v>
      </c>
      <c r="AD138" s="15"/>
      <c r="AE138" s="26">
        <f t="shared" si="11"/>
        <v>33.333333333333329</v>
      </c>
      <c r="AF138" s="26">
        <f t="shared" si="12"/>
        <v>95.833333333333343</v>
      </c>
      <c r="AG138" s="26">
        <f t="shared" si="13"/>
        <v>91.304347826086953</v>
      </c>
      <c r="AH138" s="26">
        <f t="shared" si="14"/>
        <v>96.428571428571431</v>
      </c>
      <c r="AI138" s="26">
        <f t="shared" si="15"/>
        <v>83.333333333333343</v>
      </c>
      <c r="AJ138" s="26">
        <f t="shared" si="16"/>
        <v>90.410958904109577</v>
      </c>
      <c r="AK138" s="26">
        <f t="shared" si="17"/>
        <v>46.774193548387096</v>
      </c>
    </row>
    <row r="139" spans="1:37">
      <c r="A139" s="11">
        <v>902</v>
      </c>
      <c r="B139" s="5" t="s">
        <v>159</v>
      </c>
      <c r="C139" s="15">
        <v>195</v>
      </c>
      <c r="D139" s="15">
        <v>791</v>
      </c>
      <c r="E139" s="15">
        <f t="shared" si="10"/>
        <v>986</v>
      </c>
      <c r="F139" s="15"/>
      <c r="G139" s="15">
        <v>1</v>
      </c>
      <c r="H139" s="15">
        <v>36</v>
      </c>
      <c r="I139" s="15"/>
      <c r="J139" s="15">
        <v>8</v>
      </c>
      <c r="K139" s="15">
        <v>3</v>
      </c>
      <c r="L139" s="15"/>
      <c r="M139" s="15">
        <v>56</v>
      </c>
      <c r="N139" s="15">
        <v>1</v>
      </c>
      <c r="O139" s="15"/>
      <c r="P139" s="15">
        <v>82</v>
      </c>
      <c r="Q139" s="15">
        <v>9</v>
      </c>
      <c r="R139" s="15"/>
      <c r="S139" s="15">
        <v>53</v>
      </c>
      <c r="T139" s="15">
        <v>3</v>
      </c>
      <c r="U139" s="15"/>
      <c r="V139" s="15">
        <v>29</v>
      </c>
      <c r="W139" s="15">
        <v>6</v>
      </c>
      <c r="X139" s="15"/>
      <c r="Y139" s="15">
        <v>30</v>
      </c>
      <c r="Z139" s="15">
        <v>55</v>
      </c>
      <c r="AA139" s="15"/>
      <c r="AB139" s="15">
        <v>18</v>
      </c>
      <c r="AC139" s="15">
        <v>687</v>
      </c>
      <c r="AD139" s="15"/>
      <c r="AE139" s="26">
        <f t="shared" si="11"/>
        <v>72.727272727272734</v>
      </c>
      <c r="AF139" s="26">
        <f t="shared" si="12"/>
        <v>98.245614035087712</v>
      </c>
      <c r="AG139" s="26">
        <f t="shared" si="13"/>
        <v>90.109890109890117</v>
      </c>
      <c r="AH139" s="26">
        <f t="shared" si="14"/>
        <v>94.642857142857139</v>
      </c>
      <c r="AI139" s="26">
        <f t="shared" si="15"/>
        <v>82.857142857142861</v>
      </c>
      <c r="AJ139" s="26">
        <f t="shared" si="16"/>
        <v>91.823899371069189</v>
      </c>
      <c r="AK139" s="26">
        <f t="shared" si="17"/>
        <v>35.294117647058826</v>
      </c>
    </row>
    <row r="140" spans="1:37">
      <c r="A140" s="11">
        <v>903</v>
      </c>
      <c r="B140" s="5" t="s">
        <v>160</v>
      </c>
      <c r="C140" s="15">
        <v>152</v>
      </c>
      <c r="D140" s="15">
        <v>618</v>
      </c>
      <c r="E140" s="15">
        <f t="shared" si="10"/>
        <v>770</v>
      </c>
      <c r="F140" s="15"/>
      <c r="G140" s="15">
        <v>8</v>
      </c>
      <c r="H140" s="15">
        <v>31</v>
      </c>
      <c r="I140" s="15"/>
      <c r="J140" s="15">
        <v>3</v>
      </c>
      <c r="K140" s="15">
        <v>2</v>
      </c>
      <c r="L140" s="15"/>
      <c r="M140" s="15">
        <v>42</v>
      </c>
      <c r="N140" s="15">
        <v>2</v>
      </c>
      <c r="O140" s="15"/>
      <c r="P140" s="15">
        <v>57</v>
      </c>
      <c r="Q140" s="15">
        <v>5</v>
      </c>
      <c r="R140" s="15"/>
      <c r="S140" s="15">
        <v>31</v>
      </c>
      <c r="T140" s="15">
        <v>2</v>
      </c>
      <c r="U140" s="15"/>
      <c r="V140" s="15">
        <v>26</v>
      </c>
      <c r="W140" s="15">
        <v>3</v>
      </c>
      <c r="X140" s="15"/>
      <c r="Y140" s="15">
        <v>30</v>
      </c>
      <c r="Z140" s="15">
        <v>42</v>
      </c>
      <c r="AA140" s="15"/>
      <c r="AB140" s="15">
        <v>12</v>
      </c>
      <c r="AC140" s="15">
        <v>536</v>
      </c>
      <c r="AD140" s="15"/>
      <c r="AE140" s="26">
        <f t="shared" si="11"/>
        <v>60</v>
      </c>
      <c r="AF140" s="26">
        <f t="shared" si="12"/>
        <v>95.454545454545453</v>
      </c>
      <c r="AG140" s="26">
        <f t="shared" si="13"/>
        <v>91.935483870967744</v>
      </c>
      <c r="AH140" s="26">
        <f t="shared" si="14"/>
        <v>93.939393939393938</v>
      </c>
      <c r="AI140" s="26">
        <f t="shared" si="15"/>
        <v>89.65517241379311</v>
      </c>
      <c r="AJ140" s="26">
        <f t="shared" si="16"/>
        <v>91.891891891891902</v>
      </c>
      <c r="AK140" s="26">
        <f t="shared" si="17"/>
        <v>41.666666666666671</v>
      </c>
    </row>
    <row r="141" spans="1:37">
      <c r="A141" s="11">
        <v>904</v>
      </c>
      <c r="B141" s="5" t="s">
        <v>161</v>
      </c>
      <c r="C141" s="15">
        <v>447</v>
      </c>
      <c r="D141" s="15">
        <v>1718</v>
      </c>
      <c r="E141" s="15">
        <f t="shared" si="10"/>
        <v>2165</v>
      </c>
      <c r="F141" s="15"/>
      <c r="G141" s="15">
        <v>19</v>
      </c>
      <c r="H141" s="15">
        <v>113</v>
      </c>
      <c r="I141" s="15"/>
      <c r="J141" s="15">
        <v>14</v>
      </c>
      <c r="K141" s="15">
        <v>10</v>
      </c>
      <c r="L141" s="15"/>
      <c r="M141" s="15">
        <v>117</v>
      </c>
      <c r="N141" s="15">
        <v>7</v>
      </c>
      <c r="O141" s="15"/>
      <c r="P141" s="15">
        <v>181</v>
      </c>
      <c r="Q141" s="15">
        <v>11</v>
      </c>
      <c r="R141" s="15"/>
      <c r="S141" s="15">
        <v>119</v>
      </c>
      <c r="T141" s="15">
        <v>2</v>
      </c>
      <c r="U141" s="15"/>
      <c r="V141" s="15">
        <v>62</v>
      </c>
      <c r="W141" s="15">
        <v>9</v>
      </c>
      <c r="X141" s="15"/>
      <c r="Y141" s="15">
        <v>76</v>
      </c>
      <c r="Z141" s="15">
        <v>110</v>
      </c>
      <c r="AA141" s="15"/>
      <c r="AB141" s="15">
        <v>40</v>
      </c>
      <c r="AC141" s="15">
        <v>1467</v>
      </c>
      <c r="AD141" s="15"/>
      <c r="AE141" s="26">
        <f t="shared" si="11"/>
        <v>58.333333333333336</v>
      </c>
      <c r="AF141" s="26">
        <f t="shared" si="12"/>
        <v>94.354838709677423</v>
      </c>
      <c r="AG141" s="26">
        <f t="shared" si="13"/>
        <v>94.270833333333343</v>
      </c>
      <c r="AH141" s="26">
        <f t="shared" si="14"/>
        <v>98.347107438016536</v>
      </c>
      <c r="AI141" s="26">
        <f t="shared" si="15"/>
        <v>87.323943661971825</v>
      </c>
      <c r="AJ141" s="26">
        <f t="shared" si="16"/>
        <v>91.764705882352942</v>
      </c>
      <c r="AK141" s="26">
        <f t="shared" si="17"/>
        <v>40.86021505376344</v>
      </c>
    </row>
    <row r="142" spans="1:37">
      <c r="A142" s="11">
        <v>905</v>
      </c>
      <c r="B142" s="5" t="s">
        <v>162</v>
      </c>
      <c r="C142" s="15">
        <v>140</v>
      </c>
      <c r="D142" s="15">
        <v>522</v>
      </c>
      <c r="E142" s="15">
        <f t="shared" si="10"/>
        <v>662</v>
      </c>
      <c r="F142" s="15"/>
      <c r="G142" s="15">
        <v>2</v>
      </c>
      <c r="H142" s="15">
        <v>26</v>
      </c>
      <c r="I142" s="15"/>
      <c r="J142" s="15">
        <v>2</v>
      </c>
      <c r="K142" s="15">
        <v>1</v>
      </c>
      <c r="L142" s="15"/>
      <c r="M142" s="15">
        <v>33</v>
      </c>
      <c r="N142" s="15">
        <v>4</v>
      </c>
      <c r="O142" s="15"/>
      <c r="P142" s="15">
        <v>66</v>
      </c>
      <c r="Q142" s="15">
        <v>3</v>
      </c>
      <c r="R142" s="15"/>
      <c r="S142" s="15">
        <v>47</v>
      </c>
      <c r="T142" s="15">
        <v>1</v>
      </c>
      <c r="U142" s="15"/>
      <c r="V142" s="15">
        <v>19</v>
      </c>
      <c r="W142" s="15">
        <v>2</v>
      </c>
      <c r="X142" s="15"/>
      <c r="Y142" s="15">
        <v>24</v>
      </c>
      <c r="Z142" s="15">
        <v>27</v>
      </c>
      <c r="AA142" s="15"/>
      <c r="AB142" s="15">
        <v>13</v>
      </c>
      <c r="AC142" s="15">
        <v>461</v>
      </c>
      <c r="AD142" s="15"/>
      <c r="AE142" s="26">
        <f t="shared" si="11"/>
        <v>66.666666666666657</v>
      </c>
      <c r="AF142" s="26">
        <f t="shared" si="12"/>
        <v>89.189189189189193</v>
      </c>
      <c r="AG142" s="26">
        <f t="shared" si="13"/>
        <v>95.652173913043484</v>
      </c>
      <c r="AH142" s="26">
        <f t="shared" si="14"/>
        <v>97.916666666666657</v>
      </c>
      <c r="AI142" s="26">
        <f t="shared" si="15"/>
        <v>90.476190476190482</v>
      </c>
      <c r="AJ142" s="26">
        <f t="shared" si="16"/>
        <v>92.660550458715591</v>
      </c>
      <c r="AK142" s="26">
        <f t="shared" si="17"/>
        <v>47.058823529411761</v>
      </c>
    </row>
    <row r="143" spans="1:37">
      <c r="A143" s="11">
        <v>906</v>
      </c>
      <c r="B143" s="5" t="s">
        <v>163</v>
      </c>
      <c r="C143" s="15">
        <v>163</v>
      </c>
      <c r="D143" s="15">
        <v>588</v>
      </c>
      <c r="E143" s="15">
        <f t="shared" si="10"/>
        <v>751</v>
      </c>
      <c r="F143" s="15"/>
      <c r="G143" s="15">
        <v>13</v>
      </c>
      <c r="H143" s="15">
        <v>44</v>
      </c>
      <c r="I143" s="15"/>
      <c r="J143" s="15">
        <v>3</v>
      </c>
      <c r="K143" s="15">
        <v>4</v>
      </c>
      <c r="L143" s="15"/>
      <c r="M143" s="15">
        <v>44</v>
      </c>
      <c r="N143" s="15">
        <v>4</v>
      </c>
      <c r="O143" s="15"/>
      <c r="P143" s="15">
        <v>70</v>
      </c>
      <c r="Q143" s="15">
        <v>4</v>
      </c>
      <c r="R143" s="15"/>
      <c r="S143" s="15">
        <v>44</v>
      </c>
      <c r="T143" s="15">
        <v>1</v>
      </c>
      <c r="U143" s="15"/>
      <c r="V143" s="15">
        <v>26</v>
      </c>
      <c r="W143" s="15">
        <v>3</v>
      </c>
      <c r="X143" s="15"/>
      <c r="Y143" s="15">
        <v>20</v>
      </c>
      <c r="Z143" s="15">
        <v>44</v>
      </c>
      <c r="AA143" s="15"/>
      <c r="AB143" s="15">
        <v>13</v>
      </c>
      <c r="AC143" s="15">
        <v>488</v>
      </c>
      <c r="AD143" s="15"/>
      <c r="AE143" s="26">
        <f t="shared" si="11"/>
        <v>42.857142857142854</v>
      </c>
      <c r="AF143" s="26">
        <f t="shared" si="12"/>
        <v>91.666666666666657</v>
      </c>
      <c r="AG143" s="26">
        <f t="shared" si="13"/>
        <v>94.594594594594597</v>
      </c>
      <c r="AH143" s="26">
        <f t="shared" si="14"/>
        <v>97.777777777777771</v>
      </c>
      <c r="AI143" s="26">
        <f t="shared" si="15"/>
        <v>89.65517241379311</v>
      </c>
      <c r="AJ143" s="26">
        <f t="shared" si="16"/>
        <v>90.697674418604649</v>
      </c>
      <c r="AK143" s="26">
        <f t="shared" si="17"/>
        <v>31.25</v>
      </c>
    </row>
    <row r="144" spans="1:37">
      <c r="A144" s="11">
        <v>907</v>
      </c>
      <c r="B144" s="5" t="s">
        <v>164</v>
      </c>
      <c r="C144" s="15">
        <v>77</v>
      </c>
      <c r="D144" s="15">
        <v>248</v>
      </c>
      <c r="E144" s="15">
        <f t="shared" ref="E144:E207" si="18">C144+D144</f>
        <v>325</v>
      </c>
      <c r="F144" s="15"/>
      <c r="G144" s="15">
        <v>5</v>
      </c>
      <c r="H144" s="15">
        <v>15</v>
      </c>
      <c r="I144" s="15"/>
      <c r="J144" s="15" t="s">
        <v>33</v>
      </c>
      <c r="K144" s="15">
        <v>1</v>
      </c>
      <c r="L144" s="15"/>
      <c r="M144" s="15">
        <v>25</v>
      </c>
      <c r="N144" s="15">
        <v>3</v>
      </c>
      <c r="O144" s="15"/>
      <c r="P144" s="15">
        <v>24</v>
      </c>
      <c r="Q144" s="15">
        <v>1</v>
      </c>
      <c r="R144" s="15"/>
      <c r="S144" s="15">
        <v>17</v>
      </c>
      <c r="T144" s="15" t="s">
        <v>33</v>
      </c>
      <c r="U144" s="15"/>
      <c r="V144" s="15">
        <v>7</v>
      </c>
      <c r="W144" s="15">
        <v>1</v>
      </c>
      <c r="X144" s="15"/>
      <c r="Y144" s="15">
        <v>14</v>
      </c>
      <c r="Z144" s="15">
        <v>6</v>
      </c>
      <c r="AA144" s="15"/>
      <c r="AB144" s="15">
        <v>9</v>
      </c>
      <c r="AC144" s="15">
        <v>222</v>
      </c>
      <c r="AD144" s="15"/>
      <c r="AE144" s="26">
        <v>0</v>
      </c>
      <c r="AF144" s="26">
        <f t="shared" ref="AF144:AF207" si="19">M144/(M144+N144)*100</f>
        <v>89.285714285714292</v>
      </c>
      <c r="AG144" s="26">
        <f t="shared" ref="AG144:AG207" si="20">P144/(P144+Q144)*100</f>
        <v>96</v>
      </c>
      <c r="AH144" s="26">
        <v>100</v>
      </c>
      <c r="AI144" s="26">
        <f t="shared" ref="AI144:AI207" si="21">V144/(V144+W144)*100</f>
        <v>87.5</v>
      </c>
      <c r="AJ144" s="26">
        <f>(M144+P144)/(K144+M144+N144+P144+Q144)*100</f>
        <v>90.740740740740748</v>
      </c>
      <c r="AK144" s="26">
        <f t="shared" ref="AK144:AK207" si="22">Y144/(Y144+Z144)*100</f>
        <v>70</v>
      </c>
    </row>
    <row r="145" spans="1:37">
      <c r="A145" s="11">
        <v>908</v>
      </c>
      <c r="B145" s="5" t="s">
        <v>165</v>
      </c>
      <c r="C145" s="15">
        <v>277</v>
      </c>
      <c r="D145" s="15">
        <v>1095</v>
      </c>
      <c r="E145" s="15">
        <f t="shared" si="18"/>
        <v>1372</v>
      </c>
      <c r="F145" s="15"/>
      <c r="G145" s="15">
        <v>11</v>
      </c>
      <c r="H145" s="15">
        <v>77</v>
      </c>
      <c r="I145" s="15"/>
      <c r="J145" s="15">
        <v>7</v>
      </c>
      <c r="K145" s="15">
        <v>5</v>
      </c>
      <c r="L145" s="15"/>
      <c r="M145" s="15">
        <v>93</v>
      </c>
      <c r="N145" s="15">
        <v>8</v>
      </c>
      <c r="O145" s="15"/>
      <c r="P145" s="15">
        <v>116</v>
      </c>
      <c r="Q145" s="15">
        <v>15</v>
      </c>
      <c r="R145" s="15"/>
      <c r="S145" s="15">
        <v>79</v>
      </c>
      <c r="T145" s="15">
        <v>7</v>
      </c>
      <c r="U145" s="15"/>
      <c r="V145" s="15">
        <v>37</v>
      </c>
      <c r="W145" s="15">
        <v>8</v>
      </c>
      <c r="X145" s="15"/>
      <c r="Y145" s="15">
        <v>37</v>
      </c>
      <c r="Z145" s="15">
        <v>83</v>
      </c>
      <c r="AA145" s="15"/>
      <c r="AB145" s="15">
        <v>13</v>
      </c>
      <c r="AC145" s="15">
        <v>907</v>
      </c>
      <c r="AD145" s="15"/>
      <c r="AE145" s="26">
        <f t="shared" ref="AE145:AE207" si="23">J145/(J145+K145)*100</f>
        <v>58.333333333333336</v>
      </c>
      <c r="AF145" s="26">
        <f t="shared" si="19"/>
        <v>92.079207920792086</v>
      </c>
      <c r="AG145" s="26">
        <f t="shared" si="20"/>
        <v>88.549618320610691</v>
      </c>
      <c r="AH145" s="26">
        <f t="shared" ref="AH145:AH207" si="24">S145/(S145+T145)*100</f>
        <v>91.860465116279073</v>
      </c>
      <c r="AI145" s="26">
        <f t="shared" si="21"/>
        <v>82.222222222222214</v>
      </c>
      <c r="AJ145" s="26">
        <f t="shared" ref="AJ145:AJ207" si="25">(J145+M145+P145)/(J145+K145+M145+N145+P145+Q145)*100</f>
        <v>88.52459016393442</v>
      </c>
      <c r="AK145" s="26">
        <f t="shared" si="22"/>
        <v>30.833333333333336</v>
      </c>
    </row>
    <row r="146" spans="1:37">
      <c r="A146" s="11">
        <v>909</v>
      </c>
      <c r="B146" s="5" t="s">
        <v>166</v>
      </c>
      <c r="C146" s="15">
        <v>1317</v>
      </c>
      <c r="D146" s="15">
        <v>4507</v>
      </c>
      <c r="E146" s="15">
        <f t="shared" si="18"/>
        <v>5824</v>
      </c>
      <c r="F146" s="15"/>
      <c r="G146" s="15">
        <v>108</v>
      </c>
      <c r="H146" s="15">
        <v>391</v>
      </c>
      <c r="I146" s="15"/>
      <c r="J146" s="15">
        <v>72</v>
      </c>
      <c r="K146" s="15">
        <v>22</v>
      </c>
      <c r="L146" s="15"/>
      <c r="M146" s="15">
        <v>457</v>
      </c>
      <c r="N146" s="15">
        <v>23</v>
      </c>
      <c r="O146" s="15"/>
      <c r="P146" s="15">
        <v>527</v>
      </c>
      <c r="Q146" s="15">
        <v>67</v>
      </c>
      <c r="R146" s="15"/>
      <c r="S146" s="15">
        <v>385</v>
      </c>
      <c r="T146" s="15">
        <v>26</v>
      </c>
      <c r="U146" s="15"/>
      <c r="V146" s="15">
        <v>142</v>
      </c>
      <c r="W146" s="15">
        <v>41</v>
      </c>
      <c r="X146" s="15"/>
      <c r="Y146" s="15">
        <v>120</v>
      </c>
      <c r="Z146" s="15">
        <v>427</v>
      </c>
      <c r="AA146" s="15"/>
      <c r="AB146" s="15">
        <v>33</v>
      </c>
      <c r="AC146" s="15">
        <v>3577</v>
      </c>
      <c r="AD146" s="15"/>
      <c r="AE146" s="26">
        <f t="shared" si="23"/>
        <v>76.59574468085107</v>
      </c>
      <c r="AF146" s="26">
        <f t="shared" si="19"/>
        <v>95.208333333333329</v>
      </c>
      <c r="AG146" s="26">
        <f t="shared" si="20"/>
        <v>88.720538720538727</v>
      </c>
      <c r="AH146" s="26">
        <f t="shared" si="24"/>
        <v>93.673965936739663</v>
      </c>
      <c r="AI146" s="26">
        <f t="shared" si="21"/>
        <v>77.595628415300538</v>
      </c>
      <c r="AJ146" s="26">
        <f t="shared" si="25"/>
        <v>90.410958904109577</v>
      </c>
      <c r="AK146" s="26">
        <f t="shared" si="22"/>
        <v>21.937842778793417</v>
      </c>
    </row>
    <row r="147" spans="1:37">
      <c r="A147" s="11">
        <v>910</v>
      </c>
      <c r="B147" s="5" t="s">
        <v>167</v>
      </c>
      <c r="C147" s="15">
        <v>822</v>
      </c>
      <c r="D147" s="15">
        <v>3116</v>
      </c>
      <c r="E147" s="15">
        <f t="shared" si="18"/>
        <v>3938</v>
      </c>
      <c r="F147" s="15"/>
      <c r="G147" s="15">
        <v>59</v>
      </c>
      <c r="H147" s="15">
        <v>202</v>
      </c>
      <c r="I147" s="15"/>
      <c r="J147" s="15">
        <v>36</v>
      </c>
      <c r="K147" s="15">
        <v>11</v>
      </c>
      <c r="L147" s="15"/>
      <c r="M147" s="15">
        <v>267</v>
      </c>
      <c r="N147" s="15">
        <v>14</v>
      </c>
      <c r="O147" s="15"/>
      <c r="P147" s="15">
        <v>311</v>
      </c>
      <c r="Q147" s="15">
        <v>25</v>
      </c>
      <c r="R147" s="15"/>
      <c r="S147" s="15">
        <v>203</v>
      </c>
      <c r="T147" s="15">
        <v>7</v>
      </c>
      <c r="U147" s="15"/>
      <c r="V147" s="15">
        <v>108</v>
      </c>
      <c r="W147" s="15">
        <v>18</v>
      </c>
      <c r="X147" s="15"/>
      <c r="Y147" s="15">
        <v>97</v>
      </c>
      <c r="Z147" s="15">
        <v>240</v>
      </c>
      <c r="AA147" s="15"/>
      <c r="AB147" s="15">
        <v>52</v>
      </c>
      <c r="AC147" s="15">
        <v>2624</v>
      </c>
      <c r="AD147" s="15"/>
      <c r="AE147" s="26">
        <f t="shared" si="23"/>
        <v>76.59574468085107</v>
      </c>
      <c r="AF147" s="26">
        <f t="shared" si="19"/>
        <v>95.017793594306056</v>
      </c>
      <c r="AG147" s="26">
        <f t="shared" si="20"/>
        <v>92.55952380952381</v>
      </c>
      <c r="AH147" s="26">
        <f t="shared" si="24"/>
        <v>96.666666666666671</v>
      </c>
      <c r="AI147" s="26">
        <f t="shared" si="21"/>
        <v>85.714285714285708</v>
      </c>
      <c r="AJ147" s="26">
        <f t="shared" si="25"/>
        <v>92.46987951807229</v>
      </c>
      <c r="AK147" s="26">
        <f t="shared" si="22"/>
        <v>28.783382789317507</v>
      </c>
    </row>
    <row r="148" spans="1:37">
      <c r="A148" s="11">
        <v>1001</v>
      </c>
      <c r="B148" s="5" t="s">
        <v>169</v>
      </c>
      <c r="C148" s="15">
        <v>80</v>
      </c>
      <c r="D148" s="15">
        <v>309</v>
      </c>
      <c r="E148" s="15">
        <f t="shared" si="18"/>
        <v>389</v>
      </c>
      <c r="F148" s="15"/>
      <c r="G148" s="15">
        <v>6</v>
      </c>
      <c r="H148" s="15">
        <v>17</v>
      </c>
      <c r="I148" s="15"/>
      <c r="J148" s="15">
        <v>2</v>
      </c>
      <c r="K148" s="15">
        <v>1</v>
      </c>
      <c r="L148" s="15"/>
      <c r="M148" s="15">
        <v>16</v>
      </c>
      <c r="N148" s="15" t="s">
        <v>33</v>
      </c>
      <c r="O148" s="15"/>
      <c r="P148" s="15">
        <v>36</v>
      </c>
      <c r="Q148" s="15">
        <v>1</v>
      </c>
      <c r="R148" s="15"/>
      <c r="S148" s="15">
        <v>24</v>
      </c>
      <c r="T148" s="15" t="s">
        <v>33</v>
      </c>
      <c r="U148" s="15"/>
      <c r="V148" s="15">
        <v>12</v>
      </c>
      <c r="W148" s="15">
        <v>1</v>
      </c>
      <c r="X148" s="15"/>
      <c r="Y148" s="15">
        <v>15</v>
      </c>
      <c r="Z148" s="15">
        <v>25</v>
      </c>
      <c r="AA148" s="15"/>
      <c r="AB148" s="15">
        <v>5</v>
      </c>
      <c r="AC148" s="15">
        <v>265</v>
      </c>
      <c r="AD148" s="15"/>
      <c r="AE148" s="26">
        <f t="shared" si="23"/>
        <v>66.666666666666657</v>
      </c>
      <c r="AF148" s="26">
        <v>100</v>
      </c>
      <c r="AG148" s="26">
        <f t="shared" si="20"/>
        <v>97.297297297297305</v>
      </c>
      <c r="AH148" s="26">
        <v>100</v>
      </c>
      <c r="AI148" s="26">
        <f t="shared" si="21"/>
        <v>92.307692307692307</v>
      </c>
      <c r="AJ148" s="26">
        <f>(J148+M148+P148)/(J148+K148+M148+P148+Q148)*100</f>
        <v>96.428571428571431</v>
      </c>
      <c r="AK148" s="26">
        <f t="shared" si="22"/>
        <v>37.5</v>
      </c>
    </row>
    <row r="149" spans="1:37">
      <c r="A149" s="11">
        <v>1002</v>
      </c>
      <c r="B149" s="5" t="s">
        <v>170</v>
      </c>
      <c r="C149" s="15">
        <v>619</v>
      </c>
      <c r="D149" s="15">
        <v>2095</v>
      </c>
      <c r="E149" s="15">
        <f t="shared" si="18"/>
        <v>2714</v>
      </c>
      <c r="F149" s="15"/>
      <c r="G149" s="15">
        <v>19</v>
      </c>
      <c r="H149" s="15">
        <v>144</v>
      </c>
      <c r="I149" s="15"/>
      <c r="J149" s="15">
        <v>20</v>
      </c>
      <c r="K149" s="15">
        <v>9</v>
      </c>
      <c r="L149" s="15"/>
      <c r="M149" s="15">
        <v>163</v>
      </c>
      <c r="N149" s="15">
        <v>4</v>
      </c>
      <c r="O149" s="15"/>
      <c r="P149" s="15">
        <v>284</v>
      </c>
      <c r="Q149" s="15">
        <v>24</v>
      </c>
      <c r="R149" s="15"/>
      <c r="S149" s="15">
        <v>178</v>
      </c>
      <c r="T149" s="15">
        <v>6</v>
      </c>
      <c r="U149" s="15"/>
      <c r="V149" s="15">
        <v>106</v>
      </c>
      <c r="W149" s="15">
        <v>18</v>
      </c>
      <c r="X149" s="15"/>
      <c r="Y149" s="15">
        <v>105</v>
      </c>
      <c r="Z149" s="15">
        <v>185</v>
      </c>
      <c r="AA149" s="15"/>
      <c r="AB149" s="15">
        <v>28</v>
      </c>
      <c r="AC149" s="15">
        <v>1729</v>
      </c>
      <c r="AD149" s="15"/>
      <c r="AE149" s="26">
        <f t="shared" si="23"/>
        <v>68.965517241379317</v>
      </c>
      <c r="AF149" s="26">
        <f t="shared" si="19"/>
        <v>97.604790419161674</v>
      </c>
      <c r="AG149" s="26">
        <f t="shared" si="20"/>
        <v>92.20779220779221</v>
      </c>
      <c r="AH149" s="26">
        <f t="shared" si="24"/>
        <v>96.739130434782609</v>
      </c>
      <c r="AI149" s="26">
        <f t="shared" si="21"/>
        <v>85.483870967741936</v>
      </c>
      <c r="AJ149" s="26">
        <f t="shared" si="25"/>
        <v>92.658730158730165</v>
      </c>
      <c r="AK149" s="26">
        <f t="shared" si="22"/>
        <v>36.206896551724135</v>
      </c>
    </row>
    <row r="150" spans="1:37">
      <c r="A150" s="11">
        <v>1003</v>
      </c>
      <c r="B150" s="5" t="s">
        <v>171</v>
      </c>
      <c r="C150" s="15">
        <v>103</v>
      </c>
      <c r="D150" s="15">
        <v>339</v>
      </c>
      <c r="E150" s="15">
        <f t="shared" si="18"/>
        <v>442</v>
      </c>
      <c r="F150" s="15"/>
      <c r="G150" s="15">
        <v>9</v>
      </c>
      <c r="H150" s="15">
        <v>20</v>
      </c>
      <c r="I150" s="15"/>
      <c r="J150" s="15">
        <v>7</v>
      </c>
      <c r="K150" s="15">
        <v>3</v>
      </c>
      <c r="L150" s="15"/>
      <c r="M150" s="15">
        <v>28</v>
      </c>
      <c r="N150" s="15">
        <v>2</v>
      </c>
      <c r="O150" s="15"/>
      <c r="P150" s="15">
        <v>38</v>
      </c>
      <c r="Q150" s="15">
        <v>3</v>
      </c>
      <c r="R150" s="15"/>
      <c r="S150" s="15">
        <v>24</v>
      </c>
      <c r="T150" s="15">
        <v>1</v>
      </c>
      <c r="U150" s="15"/>
      <c r="V150" s="15">
        <v>14</v>
      </c>
      <c r="W150" s="15">
        <v>2</v>
      </c>
      <c r="X150" s="15"/>
      <c r="Y150" s="15">
        <v>17</v>
      </c>
      <c r="Z150" s="15">
        <v>25</v>
      </c>
      <c r="AA150" s="15"/>
      <c r="AB150" s="15">
        <v>4</v>
      </c>
      <c r="AC150" s="15">
        <v>286</v>
      </c>
      <c r="AD150" s="15"/>
      <c r="AE150" s="26">
        <f t="shared" si="23"/>
        <v>70</v>
      </c>
      <c r="AF150" s="26">
        <f t="shared" si="19"/>
        <v>93.333333333333329</v>
      </c>
      <c r="AG150" s="26">
        <f t="shared" si="20"/>
        <v>92.682926829268297</v>
      </c>
      <c r="AH150" s="26">
        <f t="shared" si="24"/>
        <v>96</v>
      </c>
      <c r="AI150" s="26">
        <f t="shared" si="21"/>
        <v>87.5</v>
      </c>
      <c r="AJ150" s="26">
        <f t="shared" si="25"/>
        <v>90.123456790123456</v>
      </c>
      <c r="AK150" s="26">
        <f t="shared" si="22"/>
        <v>40.476190476190474</v>
      </c>
    </row>
    <row r="151" spans="1:37">
      <c r="A151" s="11">
        <v>1004</v>
      </c>
      <c r="B151" s="5" t="s">
        <v>172</v>
      </c>
      <c r="C151" s="15">
        <v>588</v>
      </c>
      <c r="D151" s="15">
        <v>1844</v>
      </c>
      <c r="E151" s="15">
        <f t="shared" si="18"/>
        <v>2432</v>
      </c>
      <c r="F151" s="15"/>
      <c r="G151" s="15">
        <v>32</v>
      </c>
      <c r="H151" s="15">
        <v>159</v>
      </c>
      <c r="I151" s="15"/>
      <c r="J151" s="15">
        <v>22</v>
      </c>
      <c r="K151" s="15">
        <v>12</v>
      </c>
      <c r="L151" s="15"/>
      <c r="M151" s="15">
        <v>173</v>
      </c>
      <c r="N151" s="15">
        <v>15</v>
      </c>
      <c r="O151" s="15"/>
      <c r="P151" s="15">
        <v>230</v>
      </c>
      <c r="Q151" s="15">
        <v>18</v>
      </c>
      <c r="R151" s="15"/>
      <c r="S151" s="15">
        <v>146</v>
      </c>
      <c r="T151" s="15">
        <v>8</v>
      </c>
      <c r="U151" s="15"/>
      <c r="V151" s="15">
        <v>84</v>
      </c>
      <c r="W151" s="15">
        <v>10</v>
      </c>
      <c r="X151" s="15"/>
      <c r="Y151" s="15">
        <v>96</v>
      </c>
      <c r="Z151" s="15">
        <v>181</v>
      </c>
      <c r="AA151" s="15"/>
      <c r="AB151" s="15">
        <v>35</v>
      </c>
      <c r="AC151" s="15">
        <v>1459</v>
      </c>
      <c r="AD151" s="15"/>
      <c r="AE151" s="26">
        <f t="shared" si="23"/>
        <v>64.705882352941174</v>
      </c>
      <c r="AF151" s="26">
        <f t="shared" si="19"/>
        <v>92.021276595744681</v>
      </c>
      <c r="AG151" s="26">
        <f t="shared" si="20"/>
        <v>92.741935483870961</v>
      </c>
      <c r="AH151" s="26">
        <f t="shared" si="24"/>
        <v>94.805194805194802</v>
      </c>
      <c r="AI151" s="26">
        <f t="shared" si="21"/>
        <v>89.361702127659569</v>
      </c>
      <c r="AJ151" s="26">
        <f t="shared" si="25"/>
        <v>90.425531914893625</v>
      </c>
      <c r="AK151" s="26">
        <f t="shared" si="22"/>
        <v>34.657039711191331</v>
      </c>
    </row>
    <row r="152" spans="1:37">
      <c r="A152" s="11">
        <v>1005</v>
      </c>
      <c r="B152" s="5" t="s">
        <v>173</v>
      </c>
      <c r="C152" s="15">
        <v>99</v>
      </c>
      <c r="D152" s="15">
        <v>343</v>
      </c>
      <c r="E152" s="15">
        <f t="shared" si="18"/>
        <v>442</v>
      </c>
      <c r="F152" s="15"/>
      <c r="G152" s="15">
        <v>5</v>
      </c>
      <c r="H152" s="15">
        <v>20</v>
      </c>
      <c r="I152" s="15"/>
      <c r="J152" s="15">
        <v>4</v>
      </c>
      <c r="K152" s="15">
        <v>2</v>
      </c>
      <c r="L152" s="15"/>
      <c r="M152" s="15">
        <v>19</v>
      </c>
      <c r="N152" s="15">
        <v>2</v>
      </c>
      <c r="O152" s="15"/>
      <c r="P152" s="15">
        <v>47</v>
      </c>
      <c r="Q152" s="15">
        <v>5</v>
      </c>
      <c r="R152" s="15"/>
      <c r="S152" s="15">
        <v>31</v>
      </c>
      <c r="T152" s="15">
        <v>1</v>
      </c>
      <c r="U152" s="15"/>
      <c r="V152" s="15">
        <v>16</v>
      </c>
      <c r="W152" s="15">
        <v>4</v>
      </c>
      <c r="X152" s="15"/>
      <c r="Y152" s="15">
        <v>16</v>
      </c>
      <c r="Z152" s="15">
        <v>23</v>
      </c>
      <c r="AA152" s="15"/>
      <c r="AB152" s="15">
        <v>8</v>
      </c>
      <c r="AC152" s="15">
        <v>291</v>
      </c>
      <c r="AD152" s="15"/>
      <c r="AE152" s="26">
        <f t="shared" si="23"/>
        <v>66.666666666666657</v>
      </c>
      <c r="AF152" s="26">
        <f t="shared" si="19"/>
        <v>90.476190476190482</v>
      </c>
      <c r="AG152" s="26">
        <f t="shared" si="20"/>
        <v>90.384615384615387</v>
      </c>
      <c r="AH152" s="26">
        <f t="shared" si="24"/>
        <v>96.875</v>
      </c>
      <c r="AI152" s="26">
        <f t="shared" si="21"/>
        <v>80</v>
      </c>
      <c r="AJ152" s="26">
        <f t="shared" si="25"/>
        <v>88.60759493670885</v>
      </c>
      <c r="AK152" s="26">
        <f t="shared" si="22"/>
        <v>41.025641025641022</v>
      </c>
    </row>
    <row r="153" spans="1:37">
      <c r="A153" s="11">
        <v>1006</v>
      </c>
      <c r="B153" s="5" t="s">
        <v>174</v>
      </c>
      <c r="C153" s="15">
        <v>91</v>
      </c>
      <c r="D153" s="15">
        <v>314</v>
      </c>
      <c r="E153" s="15">
        <f t="shared" si="18"/>
        <v>405</v>
      </c>
      <c r="F153" s="15"/>
      <c r="G153" s="15">
        <v>6</v>
      </c>
      <c r="H153" s="15">
        <v>19</v>
      </c>
      <c r="I153" s="15"/>
      <c r="J153" s="15">
        <v>3</v>
      </c>
      <c r="K153" s="15">
        <v>1</v>
      </c>
      <c r="L153" s="15"/>
      <c r="M153" s="15">
        <v>17</v>
      </c>
      <c r="N153" s="15">
        <v>1</v>
      </c>
      <c r="O153" s="15"/>
      <c r="P153" s="15">
        <v>42</v>
      </c>
      <c r="Q153" s="15">
        <v>3</v>
      </c>
      <c r="R153" s="15"/>
      <c r="S153" s="15">
        <v>26</v>
      </c>
      <c r="T153" s="15">
        <v>1</v>
      </c>
      <c r="U153" s="15"/>
      <c r="V153" s="15">
        <v>16</v>
      </c>
      <c r="W153" s="15">
        <v>2</v>
      </c>
      <c r="X153" s="15"/>
      <c r="Y153" s="15">
        <v>15</v>
      </c>
      <c r="Z153" s="15">
        <v>21</v>
      </c>
      <c r="AA153" s="15"/>
      <c r="AB153" s="15">
        <v>8</v>
      </c>
      <c r="AC153" s="15">
        <v>269</v>
      </c>
      <c r="AD153" s="15"/>
      <c r="AE153" s="26">
        <f t="shared" si="23"/>
        <v>75</v>
      </c>
      <c r="AF153" s="26">
        <f t="shared" si="19"/>
        <v>94.444444444444443</v>
      </c>
      <c r="AG153" s="26">
        <f t="shared" si="20"/>
        <v>93.333333333333329</v>
      </c>
      <c r="AH153" s="26">
        <f t="shared" si="24"/>
        <v>96.296296296296291</v>
      </c>
      <c r="AI153" s="26">
        <f t="shared" si="21"/>
        <v>88.888888888888886</v>
      </c>
      <c r="AJ153" s="26">
        <f t="shared" si="25"/>
        <v>92.537313432835816</v>
      </c>
      <c r="AK153" s="26">
        <f t="shared" si="22"/>
        <v>41.666666666666671</v>
      </c>
    </row>
    <row r="154" spans="1:37">
      <c r="A154" s="11">
        <v>1007</v>
      </c>
      <c r="B154" s="5" t="s">
        <v>175</v>
      </c>
      <c r="C154" s="15">
        <v>206</v>
      </c>
      <c r="D154" s="15">
        <v>723</v>
      </c>
      <c r="E154" s="15">
        <f t="shared" si="18"/>
        <v>929</v>
      </c>
      <c r="F154" s="15"/>
      <c r="G154" s="15">
        <v>13</v>
      </c>
      <c r="H154" s="15">
        <v>44</v>
      </c>
      <c r="I154" s="15"/>
      <c r="J154" s="15">
        <v>6</v>
      </c>
      <c r="K154" s="15">
        <v>3</v>
      </c>
      <c r="L154" s="15"/>
      <c r="M154" s="15">
        <v>56</v>
      </c>
      <c r="N154" s="15">
        <v>5</v>
      </c>
      <c r="O154" s="15"/>
      <c r="P154" s="15">
        <v>88</v>
      </c>
      <c r="Q154" s="15">
        <v>10</v>
      </c>
      <c r="R154" s="15"/>
      <c r="S154" s="15">
        <v>51</v>
      </c>
      <c r="T154" s="15">
        <v>5</v>
      </c>
      <c r="U154" s="15"/>
      <c r="V154" s="15">
        <v>37</v>
      </c>
      <c r="W154" s="15">
        <v>5</v>
      </c>
      <c r="X154" s="15"/>
      <c r="Y154" s="15">
        <v>31</v>
      </c>
      <c r="Z154" s="15">
        <v>55</v>
      </c>
      <c r="AA154" s="15"/>
      <c r="AB154" s="15">
        <v>12</v>
      </c>
      <c r="AC154" s="15">
        <v>606</v>
      </c>
      <c r="AD154" s="15"/>
      <c r="AE154" s="26">
        <f t="shared" si="23"/>
        <v>66.666666666666657</v>
      </c>
      <c r="AF154" s="26">
        <f t="shared" si="19"/>
        <v>91.803278688524586</v>
      </c>
      <c r="AG154" s="26">
        <f t="shared" si="20"/>
        <v>89.795918367346943</v>
      </c>
      <c r="AH154" s="26">
        <f t="shared" si="24"/>
        <v>91.071428571428569</v>
      </c>
      <c r="AI154" s="26">
        <f t="shared" si="21"/>
        <v>88.095238095238088</v>
      </c>
      <c r="AJ154" s="26">
        <f t="shared" si="25"/>
        <v>89.285714285714292</v>
      </c>
      <c r="AK154" s="26">
        <f t="shared" si="22"/>
        <v>36.046511627906973</v>
      </c>
    </row>
    <row r="155" spans="1:37">
      <c r="A155" s="11">
        <v>1008</v>
      </c>
      <c r="B155" s="5" t="s">
        <v>176</v>
      </c>
      <c r="C155" s="15">
        <v>43</v>
      </c>
      <c r="D155" s="15">
        <v>147</v>
      </c>
      <c r="E155" s="15">
        <f t="shared" si="18"/>
        <v>190</v>
      </c>
      <c r="F155" s="15"/>
      <c r="G155" s="15">
        <v>1</v>
      </c>
      <c r="H155" s="15">
        <v>5</v>
      </c>
      <c r="I155" s="15"/>
      <c r="J155" s="15">
        <v>1</v>
      </c>
      <c r="K155" s="15">
        <v>1</v>
      </c>
      <c r="L155" s="15"/>
      <c r="M155" s="15">
        <v>11</v>
      </c>
      <c r="N155" s="15" t="s">
        <v>33</v>
      </c>
      <c r="O155" s="15"/>
      <c r="P155" s="15">
        <v>16</v>
      </c>
      <c r="Q155" s="15">
        <v>1</v>
      </c>
      <c r="R155" s="15"/>
      <c r="S155" s="15">
        <v>10</v>
      </c>
      <c r="T155" s="15" t="s">
        <v>33</v>
      </c>
      <c r="U155" s="15"/>
      <c r="V155" s="15">
        <v>6</v>
      </c>
      <c r="W155" s="15">
        <v>1</v>
      </c>
      <c r="X155" s="15"/>
      <c r="Y155" s="15">
        <v>10</v>
      </c>
      <c r="Z155" s="15">
        <v>9</v>
      </c>
      <c r="AA155" s="15"/>
      <c r="AB155" s="15">
        <v>4</v>
      </c>
      <c r="AC155" s="15">
        <v>131</v>
      </c>
      <c r="AD155" s="15"/>
      <c r="AE155" s="26">
        <f t="shared" si="23"/>
        <v>50</v>
      </c>
      <c r="AF155" s="26">
        <v>100</v>
      </c>
      <c r="AG155" s="26">
        <f t="shared" si="20"/>
        <v>94.117647058823522</v>
      </c>
      <c r="AH155" s="26">
        <v>100</v>
      </c>
      <c r="AI155" s="26">
        <f t="shared" si="21"/>
        <v>85.714285714285708</v>
      </c>
      <c r="AJ155" s="26">
        <f>(J155+M155+P155)/(J155+K155+M155+P155+Q155)*100</f>
        <v>93.333333333333329</v>
      </c>
      <c r="AK155" s="26">
        <f t="shared" si="22"/>
        <v>52.631578947368418</v>
      </c>
    </row>
    <row r="156" spans="1:37">
      <c r="A156" s="11">
        <v>1009</v>
      </c>
      <c r="B156" s="5" t="s">
        <v>177</v>
      </c>
      <c r="C156" s="15">
        <v>331</v>
      </c>
      <c r="D156" s="15">
        <v>1322</v>
      </c>
      <c r="E156" s="15">
        <f t="shared" si="18"/>
        <v>1653</v>
      </c>
      <c r="F156" s="15"/>
      <c r="G156" s="15">
        <v>13</v>
      </c>
      <c r="H156" s="15">
        <v>78</v>
      </c>
      <c r="I156" s="15"/>
      <c r="J156" s="15">
        <v>18</v>
      </c>
      <c r="K156" s="15">
        <v>5</v>
      </c>
      <c r="L156" s="15"/>
      <c r="M156" s="15">
        <v>80</v>
      </c>
      <c r="N156" s="15">
        <v>9</v>
      </c>
      <c r="O156" s="15"/>
      <c r="P156" s="15">
        <v>137</v>
      </c>
      <c r="Q156" s="15">
        <v>8</v>
      </c>
      <c r="R156" s="15"/>
      <c r="S156" s="15">
        <v>92</v>
      </c>
      <c r="T156" s="15">
        <v>5</v>
      </c>
      <c r="U156" s="15"/>
      <c r="V156" s="15">
        <v>45</v>
      </c>
      <c r="W156" s="15">
        <v>3</v>
      </c>
      <c r="X156" s="15"/>
      <c r="Y156" s="15">
        <v>64</v>
      </c>
      <c r="Z156" s="15">
        <v>95</v>
      </c>
      <c r="AA156" s="15"/>
      <c r="AB156" s="15">
        <v>19</v>
      </c>
      <c r="AC156" s="15">
        <v>1127</v>
      </c>
      <c r="AD156" s="15"/>
      <c r="AE156" s="26">
        <f t="shared" si="23"/>
        <v>78.260869565217391</v>
      </c>
      <c r="AF156" s="26">
        <f t="shared" si="19"/>
        <v>89.887640449438194</v>
      </c>
      <c r="AG156" s="26">
        <f t="shared" si="20"/>
        <v>94.482758620689651</v>
      </c>
      <c r="AH156" s="26">
        <f t="shared" si="24"/>
        <v>94.845360824742258</v>
      </c>
      <c r="AI156" s="26">
        <f t="shared" si="21"/>
        <v>93.75</v>
      </c>
      <c r="AJ156" s="26">
        <f t="shared" si="25"/>
        <v>91.439688715953309</v>
      </c>
      <c r="AK156" s="26">
        <f t="shared" si="22"/>
        <v>40.25157232704403</v>
      </c>
    </row>
    <row r="157" spans="1:37">
      <c r="A157" s="11">
        <v>1010</v>
      </c>
      <c r="B157" s="5" t="s">
        <v>178</v>
      </c>
      <c r="C157" s="15">
        <v>41</v>
      </c>
      <c r="D157" s="15">
        <v>114</v>
      </c>
      <c r="E157" s="15">
        <f t="shared" si="18"/>
        <v>155</v>
      </c>
      <c r="F157" s="15"/>
      <c r="G157" s="15">
        <v>4</v>
      </c>
      <c r="H157" s="15">
        <v>13</v>
      </c>
      <c r="I157" s="15"/>
      <c r="J157" s="15">
        <v>2</v>
      </c>
      <c r="K157" s="15" t="s">
        <v>33</v>
      </c>
      <c r="L157" s="15"/>
      <c r="M157" s="15">
        <v>13</v>
      </c>
      <c r="N157" s="15" t="s">
        <v>33</v>
      </c>
      <c r="O157" s="15"/>
      <c r="P157" s="15">
        <v>10</v>
      </c>
      <c r="Q157" s="15">
        <v>2</v>
      </c>
      <c r="R157" s="15"/>
      <c r="S157" s="15">
        <v>8</v>
      </c>
      <c r="T157" s="15" t="s">
        <v>33</v>
      </c>
      <c r="U157" s="15"/>
      <c r="V157" s="15">
        <v>2</v>
      </c>
      <c r="W157" s="15">
        <v>2</v>
      </c>
      <c r="X157" s="15"/>
      <c r="Y157" s="15">
        <v>8</v>
      </c>
      <c r="Z157" s="15">
        <v>9</v>
      </c>
      <c r="AA157" s="15"/>
      <c r="AB157" s="15">
        <v>4</v>
      </c>
      <c r="AC157" s="15">
        <v>90</v>
      </c>
      <c r="AD157" s="15"/>
      <c r="AE157" s="26">
        <v>100</v>
      </c>
      <c r="AF157" s="26">
        <v>100</v>
      </c>
      <c r="AG157" s="26">
        <f t="shared" si="20"/>
        <v>83.333333333333343</v>
      </c>
      <c r="AH157" s="26">
        <v>100</v>
      </c>
      <c r="AI157" s="26">
        <f t="shared" si="21"/>
        <v>50</v>
      </c>
      <c r="AJ157" s="26">
        <f>(J157+M157+P157)/(J157+M157+P157+Q157)*100</f>
        <v>92.592592592592595</v>
      </c>
      <c r="AK157" s="26">
        <f t="shared" si="22"/>
        <v>47.058823529411761</v>
      </c>
    </row>
    <row r="158" spans="1:37">
      <c r="A158" s="11">
        <v>1011</v>
      </c>
      <c r="B158" s="5" t="s">
        <v>179</v>
      </c>
      <c r="C158" s="15">
        <v>9</v>
      </c>
      <c r="D158" s="15">
        <v>89</v>
      </c>
      <c r="E158" s="15">
        <f t="shared" si="18"/>
        <v>98</v>
      </c>
      <c r="F158" s="15"/>
      <c r="G158" s="15">
        <v>1</v>
      </c>
      <c r="H158" s="15">
        <v>2</v>
      </c>
      <c r="I158" s="15"/>
      <c r="J158" s="15" t="s">
        <v>33</v>
      </c>
      <c r="K158" s="15" t="s">
        <v>33</v>
      </c>
      <c r="L158" s="15"/>
      <c r="M158" s="15">
        <v>2</v>
      </c>
      <c r="N158" s="15">
        <v>1</v>
      </c>
      <c r="O158" s="15"/>
      <c r="P158" s="15">
        <v>6</v>
      </c>
      <c r="Q158" s="15">
        <v>1</v>
      </c>
      <c r="R158" s="15"/>
      <c r="S158" s="15">
        <v>4</v>
      </c>
      <c r="T158" s="15">
        <v>1</v>
      </c>
      <c r="U158" s="15"/>
      <c r="V158" s="15">
        <v>2</v>
      </c>
      <c r="W158" s="15" t="s">
        <v>33</v>
      </c>
      <c r="X158" s="15"/>
      <c r="Y158" s="15" t="s">
        <v>33</v>
      </c>
      <c r="Z158" s="15">
        <v>7</v>
      </c>
      <c r="AA158" s="15"/>
      <c r="AB158" s="15" t="s">
        <v>33</v>
      </c>
      <c r="AC158" s="15">
        <v>78</v>
      </c>
      <c r="AD158" s="15"/>
      <c r="AE158" s="26" t="s">
        <v>33</v>
      </c>
      <c r="AF158" s="26">
        <f t="shared" si="19"/>
        <v>66.666666666666657</v>
      </c>
      <c r="AG158" s="26">
        <f t="shared" si="20"/>
        <v>85.714285714285708</v>
      </c>
      <c r="AH158" s="26">
        <f t="shared" si="24"/>
        <v>80</v>
      </c>
      <c r="AI158" s="26">
        <v>100</v>
      </c>
      <c r="AJ158" s="26">
        <f>(M158+P158)/(M158+N158+P158+Q158)*100</f>
        <v>80</v>
      </c>
      <c r="AK158" s="26">
        <v>0</v>
      </c>
    </row>
    <row r="159" spans="1:37">
      <c r="A159" s="11">
        <v>1012</v>
      </c>
      <c r="B159" s="5" t="s">
        <v>180</v>
      </c>
      <c r="C159" s="15">
        <v>17</v>
      </c>
      <c r="D159" s="15">
        <v>69</v>
      </c>
      <c r="E159" s="15">
        <f t="shared" si="18"/>
        <v>86</v>
      </c>
      <c r="F159" s="15"/>
      <c r="G159" s="15">
        <v>1</v>
      </c>
      <c r="H159" s="15">
        <v>3</v>
      </c>
      <c r="I159" s="15"/>
      <c r="J159" s="15" t="s">
        <v>33</v>
      </c>
      <c r="K159" s="15">
        <v>1</v>
      </c>
      <c r="L159" s="15"/>
      <c r="M159" s="15">
        <v>5</v>
      </c>
      <c r="N159" s="15">
        <v>1</v>
      </c>
      <c r="O159" s="15"/>
      <c r="P159" s="15">
        <v>6</v>
      </c>
      <c r="Q159" s="15">
        <v>3</v>
      </c>
      <c r="R159" s="15"/>
      <c r="S159" s="15">
        <v>4</v>
      </c>
      <c r="T159" s="15">
        <v>2</v>
      </c>
      <c r="U159" s="15"/>
      <c r="V159" s="15">
        <v>2</v>
      </c>
      <c r="W159" s="15">
        <v>1</v>
      </c>
      <c r="X159" s="15"/>
      <c r="Y159" s="15">
        <v>5</v>
      </c>
      <c r="Z159" s="15">
        <v>6</v>
      </c>
      <c r="AA159" s="15"/>
      <c r="AB159" s="15" t="s">
        <v>33</v>
      </c>
      <c r="AC159" s="15">
        <v>55</v>
      </c>
      <c r="AD159" s="15"/>
      <c r="AE159" s="26">
        <v>0</v>
      </c>
      <c r="AF159" s="26">
        <f t="shared" si="19"/>
        <v>83.333333333333343</v>
      </c>
      <c r="AG159" s="26">
        <f t="shared" si="20"/>
        <v>66.666666666666657</v>
      </c>
      <c r="AH159" s="26">
        <f t="shared" si="24"/>
        <v>66.666666666666657</v>
      </c>
      <c r="AI159" s="26">
        <f t="shared" si="21"/>
        <v>66.666666666666657</v>
      </c>
      <c r="AJ159" s="26">
        <f>(M159+P159)/(K159+M159+N159+P159+Q159)*100</f>
        <v>68.75</v>
      </c>
      <c r="AK159" s="26">
        <f t="shared" si="22"/>
        <v>45.454545454545453</v>
      </c>
    </row>
    <row r="160" spans="1:37">
      <c r="A160" s="11">
        <v>1013</v>
      </c>
      <c r="B160" s="5" t="s">
        <v>181</v>
      </c>
      <c r="C160" s="15">
        <v>103</v>
      </c>
      <c r="D160" s="15">
        <v>343</v>
      </c>
      <c r="E160" s="15">
        <f t="shared" si="18"/>
        <v>446</v>
      </c>
      <c r="F160" s="15"/>
      <c r="G160" s="15">
        <v>3</v>
      </c>
      <c r="H160" s="15">
        <v>15</v>
      </c>
      <c r="I160" s="15"/>
      <c r="J160" s="15">
        <v>3</v>
      </c>
      <c r="K160" s="15">
        <v>3</v>
      </c>
      <c r="L160" s="15"/>
      <c r="M160" s="15">
        <v>27</v>
      </c>
      <c r="N160" s="15">
        <v>2</v>
      </c>
      <c r="O160" s="15"/>
      <c r="P160" s="15">
        <v>42</v>
      </c>
      <c r="Q160" s="15">
        <v>5</v>
      </c>
      <c r="R160" s="15"/>
      <c r="S160" s="15">
        <v>31</v>
      </c>
      <c r="T160" s="15">
        <v>3</v>
      </c>
      <c r="U160" s="15"/>
      <c r="V160" s="15">
        <v>11</v>
      </c>
      <c r="W160" s="15">
        <v>2</v>
      </c>
      <c r="X160" s="15"/>
      <c r="Y160" s="15">
        <v>19</v>
      </c>
      <c r="Z160" s="15">
        <v>27</v>
      </c>
      <c r="AA160" s="15"/>
      <c r="AB160" s="15">
        <v>9</v>
      </c>
      <c r="AC160" s="15">
        <v>291</v>
      </c>
      <c r="AD160" s="15"/>
      <c r="AE160" s="26">
        <f t="shared" si="23"/>
        <v>50</v>
      </c>
      <c r="AF160" s="26">
        <f t="shared" si="19"/>
        <v>93.103448275862064</v>
      </c>
      <c r="AG160" s="26">
        <f t="shared" si="20"/>
        <v>89.361702127659569</v>
      </c>
      <c r="AH160" s="26">
        <f t="shared" si="24"/>
        <v>91.17647058823529</v>
      </c>
      <c r="AI160" s="26">
        <f t="shared" si="21"/>
        <v>84.615384615384613</v>
      </c>
      <c r="AJ160" s="26">
        <f t="shared" si="25"/>
        <v>87.804878048780495</v>
      </c>
      <c r="AK160" s="26">
        <f t="shared" si="22"/>
        <v>41.304347826086953</v>
      </c>
    </row>
    <row r="161" spans="1:37">
      <c r="A161" s="11">
        <v>1014</v>
      </c>
      <c r="B161" s="5" t="s">
        <v>182</v>
      </c>
      <c r="C161" s="15">
        <v>12</v>
      </c>
      <c r="D161" s="15">
        <v>81</v>
      </c>
      <c r="E161" s="15">
        <f t="shared" si="18"/>
        <v>93</v>
      </c>
      <c r="F161" s="15"/>
      <c r="G161" s="15">
        <v>1</v>
      </c>
      <c r="H161" s="15">
        <v>9</v>
      </c>
      <c r="I161" s="15"/>
      <c r="J161" s="15" t="s">
        <v>33</v>
      </c>
      <c r="K161" s="15">
        <v>1</v>
      </c>
      <c r="L161" s="15"/>
      <c r="M161" s="15">
        <v>2</v>
      </c>
      <c r="N161" s="15">
        <v>1</v>
      </c>
      <c r="O161" s="15"/>
      <c r="P161" s="15">
        <v>5</v>
      </c>
      <c r="Q161" s="15">
        <v>1</v>
      </c>
      <c r="R161" s="15"/>
      <c r="S161" s="15">
        <v>4</v>
      </c>
      <c r="T161" s="15" t="s">
        <v>33</v>
      </c>
      <c r="U161" s="15"/>
      <c r="V161" s="15">
        <v>1</v>
      </c>
      <c r="W161" s="15">
        <v>1</v>
      </c>
      <c r="X161" s="15"/>
      <c r="Y161" s="15">
        <v>2</v>
      </c>
      <c r="Z161" s="15">
        <v>3</v>
      </c>
      <c r="AA161" s="15"/>
      <c r="AB161" s="15">
        <v>2</v>
      </c>
      <c r="AC161" s="15">
        <v>66</v>
      </c>
      <c r="AD161" s="15"/>
      <c r="AE161" s="26">
        <v>0</v>
      </c>
      <c r="AF161" s="26">
        <f t="shared" si="19"/>
        <v>66.666666666666657</v>
      </c>
      <c r="AG161" s="26">
        <f t="shared" si="20"/>
        <v>83.333333333333343</v>
      </c>
      <c r="AH161" s="26">
        <v>100</v>
      </c>
      <c r="AI161" s="26">
        <f t="shared" si="21"/>
        <v>50</v>
      </c>
      <c r="AJ161" s="26">
        <f>(M161+P161)/(K161+M161+N161+P161+Q161)*100</f>
        <v>70</v>
      </c>
      <c r="AK161" s="26">
        <f t="shared" si="22"/>
        <v>40</v>
      </c>
    </row>
    <row r="162" spans="1:37">
      <c r="A162" s="11">
        <v>1015</v>
      </c>
      <c r="B162" s="5" t="s">
        <v>183</v>
      </c>
      <c r="C162" s="15">
        <v>210</v>
      </c>
      <c r="D162" s="15">
        <v>618</v>
      </c>
      <c r="E162" s="15">
        <f t="shared" si="18"/>
        <v>828</v>
      </c>
      <c r="F162" s="15"/>
      <c r="G162" s="15">
        <v>11</v>
      </c>
      <c r="H162" s="15">
        <v>35</v>
      </c>
      <c r="I162" s="15"/>
      <c r="J162" s="15">
        <v>11</v>
      </c>
      <c r="K162" s="15">
        <v>3</v>
      </c>
      <c r="L162" s="15"/>
      <c r="M162" s="15">
        <v>41</v>
      </c>
      <c r="N162" s="15">
        <v>2</v>
      </c>
      <c r="O162" s="15"/>
      <c r="P162" s="15">
        <v>80</v>
      </c>
      <c r="Q162" s="15">
        <v>8</v>
      </c>
      <c r="R162" s="15"/>
      <c r="S162" s="15">
        <v>55</v>
      </c>
      <c r="T162" s="15">
        <v>5</v>
      </c>
      <c r="U162" s="15"/>
      <c r="V162" s="15">
        <v>25</v>
      </c>
      <c r="W162" s="15">
        <v>3</v>
      </c>
      <c r="X162" s="15"/>
      <c r="Y162" s="15">
        <v>45</v>
      </c>
      <c r="Z162" s="15">
        <v>43</v>
      </c>
      <c r="AA162" s="15"/>
      <c r="AB162" s="15">
        <v>22</v>
      </c>
      <c r="AC162" s="15">
        <v>527</v>
      </c>
      <c r="AD162" s="15"/>
      <c r="AE162" s="26">
        <f t="shared" si="23"/>
        <v>78.571428571428569</v>
      </c>
      <c r="AF162" s="26">
        <f t="shared" si="19"/>
        <v>95.348837209302332</v>
      </c>
      <c r="AG162" s="26">
        <f t="shared" si="20"/>
        <v>90.909090909090907</v>
      </c>
      <c r="AH162" s="26">
        <f t="shared" si="24"/>
        <v>91.666666666666657</v>
      </c>
      <c r="AI162" s="26">
        <f t="shared" si="21"/>
        <v>89.285714285714292</v>
      </c>
      <c r="AJ162" s="26">
        <f t="shared" si="25"/>
        <v>91.034482758620697</v>
      </c>
      <c r="AK162" s="26">
        <f t="shared" si="22"/>
        <v>51.136363636363633</v>
      </c>
    </row>
    <row r="163" spans="1:37">
      <c r="A163" s="11">
        <v>1016</v>
      </c>
      <c r="B163" s="5" t="s">
        <v>184</v>
      </c>
      <c r="C163" s="15">
        <v>118</v>
      </c>
      <c r="D163" s="15">
        <v>438</v>
      </c>
      <c r="E163" s="15">
        <f t="shared" si="18"/>
        <v>556</v>
      </c>
      <c r="F163" s="15"/>
      <c r="G163" s="15">
        <v>7</v>
      </c>
      <c r="H163" s="15">
        <v>32</v>
      </c>
      <c r="I163" s="15"/>
      <c r="J163" s="15">
        <v>1</v>
      </c>
      <c r="K163" s="15">
        <v>2</v>
      </c>
      <c r="L163" s="15"/>
      <c r="M163" s="15">
        <v>30</v>
      </c>
      <c r="N163" s="15">
        <v>3</v>
      </c>
      <c r="O163" s="15"/>
      <c r="P163" s="15">
        <v>42</v>
      </c>
      <c r="Q163" s="15">
        <v>5</v>
      </c>
      <c r="R163" s="15"/>
      <c r="S163" s="15">
        <v>24</v>
      </c>
      <c r="T163" s="15">
        <v>1</v>
      </c>
      <c r="U163" s="15"/>
      <c r="V163" s="15">
        <v>18</v>
      </c>
      <c r="W163" s="15">
        <v>4</v>
      </c>
      <c r="X163" s="15"/>
      <c r="Y163" s="15">
        <v>26</v>
      </c>
      <c r="Z163" s="15">
        <v>28</v>
      </c>
      <c r="AA163" s="15"/>
      <c r="AB163" s="15">
        <v>12</v>
      </c>
      <c r="AC163" s="15">
        <v>368</v>
      </c>
      <c r="AD163" s="15"/>
      <c r="AE163" s="26">
        <f t="shared" si="23"/>
        <v>33.333333333333329</v>
      </c>
      <c r="AF163" s="26">
        <f t="shared" si="19"/>
        <v>90.909090909090907</v>
      </c>
      <c r="AG163" s="26">
        <f t="shared" si="20"/>
        <v>89.361702127659569</v>
      </c>
      <c r="AH163" s="26">
        <f t="shared" si="24"/>
        <v>96</v>
      </c>
      <c r="AI163" s="26">
        <f t="shared" si="21"/>
        <v>81.818181818181827</v>
      </c>
      <c r="AJ163" s="26">
        <f t="shared" si="25"/>
        <v>87.951807228915655</v>
      </c>
      <c r="AK163" s="26">
        <f t="shared" si="22"/>
        <v>48.148148148148145</v>
      </c>
    </row>
    <row r="164" spans="1:37">
      <c r="A164" s="11">
        <v>1017</v>
      </c>
      <c r="B164" s="5" t="s">
        <v>185</v>
      </c>
      <c r="C164" s="15">
        <v>734</v>
      </c>
      <c r="D164" s="15">
        <v>2623</v>
      </c>
      <c r="E164" s="15">
        <f t="shared" si="18"/>
        <v>3357</v>
      </c>
      <c r="F164" s="15"/>
      <c r="G164" s="15">
        <v>25</v>
      </c>
      <c r="H164" s="15">
        <v>205</v>
      </c>
      <c r="I164" s="15"/>
      <c r="J164" s="15">
        <v>38</v>
      </c>
      <c r="K164" s="15">
        <v>7</v>
      </c>
      <c r="L164" s="15"/>
      <c r="M164" s="15">
        <v>236</v>
      </c>
      <c r="N164" s="15">
        <v>13</v>
      </c>
      <c r="O164" s="15"/>
      <c r="P164" s="15">
        <v>288</v>
      </c>
      <c r="Q164" s="15">
        <v>32</v>
      </c>
      <c r="R164" s="15"/>
      <c r="S164" s="15">
        <v>212</v>
      </c>
      <c r="T164" s="15">
        <v>5</v>
      </c>
      <c r="U164" s="15"/>
      <c r="V164" s="15">
        <v>76</v>
      </c>
      <c r="W164" s="15">
        <v>27</v>
      </c>
      <c r="X164" s="15"/>
      <c r="Y164" s="15">
        <v>117</v>
      </c>
      <c r="Z164" s="15">
        <v>267</v>
      </c>
      <c r="AA164" s="15"/>
      <c r="AB164" s="15">
        <v>30</v>
      </c>
      <c r="AC164" s="15">
        <v>2099</v>
      </c>
      <c r="AD164" s="15"/>
      <c r="AE164" s="26">
        <f t="shared" si="23"/>
        <v>84.444444444444443</v>
      </c>
      <c r="AF164" s="26">
        <f t="shared" si="19"/>
        <v>94.779116465863453</v>
      </c>
      <c r="AG164" s="26">
        <f t="shared" si="20"/>
        <v>90</v>
      </c>
      <c r="AH164" s="26">
        <f t="shared" si="24"/>
        <v>97.695852534562206</v>
      </c>
      <c r="AI164" s="26">
        <f t="shared" si="21"/>
        <v>73.786407766990294</v>
      </c>
      <c r="AJ164" s="26">
        <f t="shared" si="25"/>
        <v>91.530944625407159</v>
      </c>
      <c r="AK164" s="26">
        <f t="shared" si="22"/>
        <v>30.46875</v>
      </c>
    </row>
    <row r="165" spans="1:37">
      <c r="A165" s="11">
        <v>1018</v>
      </c>
      <c r="B165" s="5" t="s">
        <v>186</v>
      </c>
      <c r="C165" s="15">
        <v>354</v>
      </c>
      <c r="D165" s="15">
        <v>1153</v>
      </c>
      <c r="E165" s="15">
        <f t="shared" si="18"/>
        <v>1507</v>
      </c>
      <c r="F165" s="15"/>
      <c r="G165" s="15">
        <v>19</v>
      </c>
      <c r="H165" s="15">
        <v>113</v>
      </c>
      <c r="I165" s="15"/>
      <c r="J165" s="15">
        <v>11</v>
      </c>
      <c r="K165" s="15">
        <v>4</v>
      </c>
      <c r="L165" s="15"/>
      <c r="M165" s="15">
        <v>93</v>
      </c>
      <c r="N165" s="15">
        <v>5</v>
      </c>
      <c r="O165" s="15"/>
      <c r="P165" s="15">
        <v>156</v>
      </c>
      <c r="Q165" s="15">
        <v>8</v>
      </c>
      <c r="R165" s="15"/>
      <c r="S165" s="15">
        <v>98</v>
      </c>
      <c r="T165" s="15">
        <v>2</v>
      </c>
      <c r="U165" s="15"/>
      <c r="V165" s="15">
        <v>58</v>
      </c>
      <c r="W165" s="15">
        <v>6</v>
      </c>
      <c r="X165" s="15"/>
      <c r="Y165" s="15">
        <v>58</v>
      </c>
      <c r="Z165" s="15">
        <v>111</v>
      </c>
      <c r="AA165" s="15"/>
      <c r="AB165" s="15">
        <v>17</v>
      </c>
      <c r="AC165" s="15">
        <v>912</v>
      </c>
      <c r="AD165" s="15"/>
      <c r="AE165" s="26">
        <f t="shared" si="23"/>
        <v>73.333333333333329</v>
      </c>
      <c r="AF165" s="26">
        <f t="shared" si="19"/>
        <v>94.897959183673478</v>
      </c>
      <c r="AG165" s="26">
        <f t="shared" si="20"/>
        <v>95.121951219512198</v>
      </c>
      <c r="AH165" s="26">
        <f t="shared" si="24"/>
        <v>98</v>
      </c>
      <c r="AI165" s="26">
        <f t="shared" si="21"/>
        <v>90.625</v>
      </c>
      <c r="AJ165" s="26">
        <f t="shared" si="25"/>
        <v>93.862815884476532</v>
      </c>
      <c r="AK165" s="26">
        <f t="shared" si="22"/>
        <v>34.319526627218934</v>
      </c>
    </row>
    <row r="166" spans="1:37">
      <c r="A166" s="11">
        <v>1101</v>
      </c>
      <c r="B166" s="5" t="s">
        <v>188</v>
      </c>
      <c r="C166" s="15">
        <v>946</v>
      </c>
      <c r="D166" s="15">
        <v>3061</v>
      </c>
      <c r="E166" s="15">
        <f t="shared" si="18"/>
        <v>4007</v>
      </c>
      <c r="F166" s="15"/>
      <c r="G166" s="15">
        <v>56</v>
      </c>
      <c r="H166" s="15">
        <v>177</v>
      </c>
      <c r="I166" s="15"/>
      <c r="J166" s="15">
        <v>41</v>
      </c>
      <c r="K166" s="15">
        <v>5</v>
      </c>
      <c r="L166" s="15"/>
      <c r="M166" s="15">
        <v>241</v>
      </c>
      <c r="N166" s="15">
        <v>13</v>
      </c>
      <c r="O166" s="15"/>
      <c r="P166" s="15">
        <v>385</v>
      </c>
      <c r="Q166" s="15">
        <v>23</v>
      </c>
      <c r="R166" s="15"/>
      <c r="S166" s="15">
        <v>261</v>
      </c>
      <c r="T166" s="15">
        <v>7</v>
      </c>
      <c r="U166" s="15"/>
      <c r="V166" s="15">
        <v>124</v>
      </c>
      <c r="W166" s="15">
        <v>16</v>
      </c>
      <c r="X166" s="15"/>
      <c r="Y166" s="15">
        <v>155</v>
      </c>
      <c r="Z166" s="15">
        <v>214</v>
      </c>
      <c r="AA166" s="15"/>
      <c r="AB166" s="15">
        <v>68</v>
      </c>
      <c r="AC166" s="15">
        <v>2629</v>
      </c>
      <c r="AD166" s="15"/>
      <c r="AE166" s="26">
        <f t="shared" si="23"/>
        <v>89.130434782608688</v>
      </c>
      <c r="AF166" s="26">
        <f t="shared" si="19"/>
        <v>94.881889763779526</v>
      </c>
      <c r="AG166" s="26">
        <f t="shared" si="20"/>
        <v>94.362745098039213</v>
      </c>
      <c r="AH166" s="26">
        <f t="shared" si="24"/>
        <v>97.388059701492537</v>
      </c>
      <c r="AI166" s="26">
        <f t="shared" si="21"/>
        <v>88.571428571428569</v>
      </c>
      <c r="AJ166" s="26">
        <f t="shared" si="25"/>
        <v>94.209039548022602</v>
      </c>
      <c r="AK166" s="26">
        <f t="shared" si="22"/>
        <v>42.005420054200542</v>
      </c>
    </row>
    <row r="167" spans="1:37">
      <c r="A167" s="11">
        <v>1102</v>
      </c>
      <c r="B167" s="5" t="s">
        <v>189</v>
      </c>
      <c r="C167" s="15">
        <v>149</v>
      </c>
      <c r="D167" s="15">
        <v>467</v>
      </c>
      <c r="E167" s="15">
        <f t="shared" si="18"/>
        <v>616</v>
      </c>
      <c r="F167" s="15"/>
      <c r="G167" s="15">
        <v>9</v>
      </c>
      <c r="H167" s="15">
        <v>18</v>
      </c>
      <c r="I167" s="15"/>
      <c r="J167" s="15">
        <v>7</v>
      </c>
      <c r="K167" s="15" t="s">
        <v>33</v>
      </c>
      <c r="L167" s="15"/>
      <c r="M167" s="15">
        <v>50</v>
      </c>
      <c r="N167" s="15">
        <v>2</v>
      </c>
      <c r="O167" s="15"/>
      <c r="P167" s="15">
        <v>55</v>
      </c>
      <c r="Q167" s="15">
        <v>5</v>
      </c>
      <c r="R167" s="15"/>
      <c r="S167" s="15">
        <v>37</v>
      </c>
      <c r="T167" s="15" t="s">
        <v>33</v>
      </c>
      <c r="U167" s="15"/>
      <c r="V167" s="15">
        <v>18</v>
      </c>
      <c r="W167" s="15">
        <v>5</v>
      </c>
      <c r="X167" s="15"/>
      <c r="Y167" s="15">
        <v>19</v>
      </c>
      <c r="Z167" s="15">
        <v>32</v>
      </c>
      <c r="AA167" s="15"/>
      <c r="AB167" s="15">
        <v>9</v>
      </c>
      <c r="AC167" s="15">
        <v>410</v>
      </c>
      <c r="AD167" s="15"/>
      <c r="AE167" s="26">
        <v>100</v>
      </c>
      <c r="AF167" s="26">
        <f t="shared" si="19"/>
        <v>96.15384615384616</v>
      </c>
      <c r="AG167" s="26">
        <f t="shared" si="20"/>
        <v>91.666666666666657</v>
      </c>
      <c r="AH167" s="26">
        <v>100</v>
      </c>
      <c r="AI167" s="26">
        <f t="shared" si="21"/>
        <v>78.260869565217391</v>
      </c>
      <c r="AJ167" s="26">
        <f>(J167+M167+P167)/(J167+M167+N167+P167+Q167)*100</f>
        <v>94.117647058823522</v>
      </c>
      <c r="AK167" s="26">
        <f t="shared" si="22"/>
        <v>37.254901960784316</v>
      </c>
    </row>
    <row r="168" spans="1:37">
      <c r="A168" s="11">
        <v>1103</v>
      </c>
      <c r="B168" s="5" t="s">
        <v>190</v>
      </c>
      <c r="C168" s="15">
        <v>1013</v>
      </c>
      <c r="D168" s="15">
        <v>3422</v>
      </c>
      <c r="E168" s="15">
        <f t="shared" si="18"/>
        <v>4435</v>
      </c>
      <c r="F168" s="15"/>
      <c r="G168" s="15">
        <v>66</v>
      </c>
      <c r="H168" s="15">
        <v>222</v>
      </c>
      <c r="I168" s="15"/>
      <c r="J168" s="15">
        <v>48</v>
      </c>
      <c r="K168" s="15">
        <v>9</v>
      </c>
      <c r="L168" s="15"/>
      <c r="M168" s="15">
        <v>311</v>
      </c>
      <c r="N168" s="15">
        <v>8</v>
      </c>
      <c r="O168" s="15"/>
      <c r="P168" s="15">
        <v>388</v>
      </c>
      <c r="Q168" s="15">
        <v>33</v>
      </c>
      <c r="R168" s="15"/>
      <c r="S168" s="15">
        <v>270</v>
      </c>
      <c r="T168" s="15">
        <v>10</v>
      </c>
      <c r="U168" s="15"/>
      <c r="V168" s="15">
        <v>118</v>
      </c>
      <c r="W168" s="15">
        <v>23</v>
      </c>
      <c r="X168" s="15"/>
      <c r="Y168" s="15">
        <v>130</v>
      </c>
      <c r="Z168" s="15">
        <v>246</v>
      </c>
      <c r="AA168" s="15"/>
      <c r="AB168" s="15">
        <v>70</v>
      </c>
      <c r="AC168" s="15">
        <v>2904</v>
      </c>
      <c r="AD168" s="15"/>
      <c r="AE168" s="26">
        <f t="shared" si="23"/>
        <v>84.210526315789465</v>
      </c>
      <c r="AF168" s="26">
        <f t="shared" si="19"/>
        <v>97.492163009404393</v>
      </c>
      <c r="AG168" s="26">
        <f t="shared" si="20"/>
        <v>92.161520190023751</v>
      </c>
      <c r="AH168" s="26">
        <f t="shared" si="24"/>
        <v>96.428571428571431</v>
      </c>
      <c r="AI168" s="26">
        <f t="shared" si="21"/>
        <v>83.687943262411352</v>
      </c>
      <c r="AJ168" s="26">
        <f t="shared" si="25"/>
        <v>93.726474278544543</v>
      </c>
      <c r="AK168" s="26">
        <f t="shared" si="22"/>
        <v>34.574468085106389</v>
      </c>
    </row>
    <row r="169" spans="1:37">
      <c r="A169" s="11">
        <v>1104</v>
      </c>
      <c r="B169" s="5" t="s">
        <v>191</v>
      </c>
      <c r="C169" s="15">
        <v>187</v>
      </c>
      <c r="D169" s="15">
        <v>640</v>
      </c>
      <c r="E169" s="15">
        <f t="shared" si="18"/>
        <v>827</v>
      </c>
      <c r="F169" s="15"/>
      <c r="G169" s="15">
        <v>8</v>
      </c>
      <c r="H169" s="15">
        <v>35</v>
      </c>
      <c r="I169" s="15"/>
      <c r="J169" s="15">
        <v>8</v>
      </c>
      <c r="K169" s="15">
        <v>1</v>
      </c>
      <c r="L169" s="15"/>
      <c r="M169" s="15">
        <v>51</v>
      </c>
      <c r="N169" s="15" t="s">
        <v>33</v>
      </c>
      <c r="O169" s="15"/>
      <c r="P169" s="15">
        <v>79</v>
      </c>
      <c r="Q169" s="15">
        <v>2</v>
      </c>
      <c r="R169" s="15"/>
      <c r="S169" s="15">
        <v>49</v>
      </c>
      <c r="T169" s="15">
        <v>1</v>
      </c>
      <c r="U169" s="15"/>
      <c r="V169" s="15">
        <v>30</v>
      </c>
      <c r="W169" s="15">
        <v>1</v>
      </c>
      <c r="X169" s="15"/>
      <c r="Y169" s="15">
        <v>32</v>
      </c>
      <c r="Z169" s="15">
        <v>60</v>
      </c>
      <c r="AA169" s="15"/>
      <c r="AB169" s="15">
        <v>9</v>
      </c>
      <c r="AC169" s="15">
        <v>542</v>
      </c>
      <c r="AD169" s="15"/>
      <c r="AE169" s="26">
        <f t="shared" si="23"/>
        <v>88.888888888888886</v>
      </c>
      <c r="AF169" s="26">
        <v>100</v>
      </c>
      <c r="AG169" s="26">
        <f t="shared" si="20"/>
        <v>97.53086419753086</v>
      </c>
      <c r="AH169" s="26">
        <f t="shared" si="24"/>
        <v>98</v>
      </c>
      <c r="AI169" s="26">
        <f t="shared" si="21"/>
        <v>96.774193548387103</v>
      </c>
      <c r="AJ169" s="26">
        <f>(J169+M169+P169)/(J169+K169+M169+P169+Q169)*100</f>
        <v>97.872340425531917</v>
      </c>
      <c r="AK169" s="26">
        <f t="shared" si="22"/>
        <v>34.782608695652172</v>
      </c>
    </row>
    <row r="170" spans="1:37">
      <c r="A170" s="11">
        <v>1105</v>
      </c>
      <c r="B170" s="5" t="s">
        <v>192</v>
      </c>
      <c r="C170" s="15">
        <v>465</v>
      </c>
      <c r="D170" s="15">
        <v>1461</v>
      </c>
      <c r="E170" s="15">
        <f t="shared" si="18"/>
        <v>1926</v>
      </c>
      <c r="F170" s="15"/>
      <c r="G170" s="15">
        <v>29</v>
      </c>
      <c r="H170" s="15">
        <v>100</v>
      </c>
      <c r="I170" s="15"/>
      <c r="J170" s="15">
        <v>25</v>
      </c>
      <c r="K170" s="15">
        <v>2</v>
      </c>
      <c r="L170" s="15"/>
      <c r="M170" s="15">
        <v>131</v>
      </c>
      <c r="N170" s="15">
        <v>3</v>
      </c>
      <c r="O170" s="15"/>
      <c r="P170" s="15">
        <v>175</v>
      </c>
      <c r="Q170" s="15">
        <v>17</v>
      </c>
      <c r="R170" s="15"/>
      <c r="S170" s="15">
        <v>121</v>
      </c>
      <c r="T170" s="15">
        <v>7</v>
      </c>
      <c r="U170" s="15"/>
      <c r="V170" s="15">
        <v>54</v>
      </c>
      <c r="W170" s="15">
        <v>10</v>
      </c>
      <c r="X170" s="15"/>
      <c r="Y170" s="15">
        <v>82</v>
      </c>
      <c r="Z170" s="15">
        <v>116</v>
      </c>
      <c r="AA170" s="15"/>
      <c r="AB170" s="15">
        <v>23</v>
      </c>
      <c r="AC170" s="15">
        <v>1223</v>
      </c>
      <c r="AD170" s="15"/>
      <c r="AE170" s="26">
        <f t="shared" si="23"/>
        <v>92.592592592592595</v>
      </c>
      <c r="AF170" s="26">
        <f t="shared" si="19"/>
        <v>97.761194029850756</v>
      </c>
      <c r="AG170" s="26">
        <f t="shared" si="20"/>
        <v>91.145833333333343</v>
      </c>
      <c r="AH170" s="26">
        <f t="shared" si="24"/>
        <v>94.53125</v>
      </c>
      <c r="AI170" s="26">
        <f t="shared" si="21"/>
        <v>84.375</v>
      </c>
      <c r="AJ170" s="26">
        <f t="shared" si="25"/>
        <v>93.767705382436262</v>
      </c>
      <c r="AK170" s="26">
        <f t="shared" si="22"/>
        <v>41.414141414141412</v>
      </c>
    </row>
    <row r="171" spans="1:37">
      <c r="A171" s="11">
        <v>1106</v>
      </c>
      <c r="B171" s="5" t="s">
        <v>193</v>
      </c>
      <c r="C171" s="15">
        <v>1569</v>
      </c>
      <c r="D171" s="15">
        <v>5404</v>
      </c>
      <c r="E171" s="15">
        <f t="shared" si="18"/>
        <v>6973</v>
      </c>
      <c r="F171" s="15"/>
      <c r="G171" s="15">
        <v>106</v>
      </c>
      <c r="H171" s="15">
        <v>335</v>
      </c>
      <c r="I171" s="15"/>
      <c r="J171" s="15">
        <v>52</v>
      </c>
      <c r="K171" s="15">
        <v>21</v>
      </c>
      <c r="L171" s="15"/>
      <c r="M171" s="15">
        <v>464</v>
      </c>
      <c r="N171" s="15">
        <v>20</v>
      </c>
      <c r="O171" s="15"/>
      <c r="P171" s="15">
        <v>626</v>
      </c>
      <c r="Q171" s="15">
        <v>49</v>
      </c>
      <c r="R171" s="15"/>
      <c r="S171" s="15">
        <v>442</v>
      </c>
      <c r="T171" s="15">
        <v>18</v>
      </c>
      <c r="U171" s="15"/>
      <c r="V171" s="15">
        <v>184</v>
      </c>
      <c r="W171" s="15">
        <v>31</v>
      </c>
      <c r="X171" s="15"/>
      <c r="Y171" s="15">
        <v>238</v>
      </c>
      <c r="Z171" s="15">
        <v>449</v>
      </c>
      <c r="AA171" s="15"/>
      <c r="AB171" s="15">
        <v>83</v>
      </c>
      <c r="AC171" s="15">
        <v>4530</v>
      </c>
      <c r="AD171" s="15"/>
      <c r="AE171" s="26">
        <f t="shared" si="23"/>
        <v>71.232876712328761</v>
      </c>
      <c r="AF171" s="26">
        <f t="shared" si="19"/>
        <v>95.867768595041326</v>
      </c>
      <c r="AG171" s="26">
        <f t="shared" si="20"/>
        <v>92.740740740740748</v>
      </c>
      <c r="AH171" s="26">
        <f t="shared" si="24"/>
        <v>96.086956521739125</v>
      </c>
      <c r="AI171" s="26">
        <f t="shared" si="21"/>
        <v>85.581395348837205</v>
      </c>
      <c r="AJ171" s="26">
        <f t="shared" si="25"/>
        <v>92.694805194805198</v>
      </c>
      <c r="AK171" s="26">
        <f t="shared" si="22"/>
        <v>34.643377001455605</v>
      </c>
    </row>
    <row r="172" spans="1:37">
      <c r="A172" s="11">
        <v>1107</v>
      </c>
      <c r="B172" s="5" t="s">
        <v>194</v>
      </c>
      <c r="C172" s="15">
        <v>891</v>
      </c>
      <c r="D172" s="15">
        <v>2923</v>
      </c>
      <c r="E172" s="15">
        <f t="shared" si="18"/>
        <v>3814</v>
      </c>
      <c r="F172" s="15"/>
      <c r="G172" s="15">
        <v>65</v>
      </c>
      <c r="H172" s="15">
        <v>179</v>
      </c>
      <c r="I172" s="15"/>
      <c r="J172" s="15">
        <v>34</v>
      </c>
      <c r="K172" s="15">
        <v>7</v>
      </c>
      <c r="L172" s="15"/>
      <c r="M172" s="15">
        <v>240</v>
      </c>
      <c r="N172" s="15">
        <v>8</v>
      </c>
      <c r="O172" s="15"/>
      <c r="P172" s="15">
        <v>360</v>
      </c>
      <c r="Q172" s="15">
        <v>36</v>
      </c>
      <c r="R172" s="15"/>
      <c r="S172" s="15">
        <v>255</v>
      </c>
      <c r="T172" s="15">
        <v>10</v>
      </c>
      <c r="U172" s="15"/>
      <c r="V172" s="15">
        <v>105</v>
      </c>
      <c r="W172" s="15">
        <v>26</v>
      </c>
      <c r="X172" s="15"/>
      <c r="Y172" s="15">
        <v>135</v>
      </c>
      <c r="Z172" s="15">
        <v>226</v>
      </c>
      <c r="AA172" s="15"/>
      <c r="AB172" s="15">
        <v>57</v>
      </c>
      <c r="AC172" s="15">
        <v>2467</v>
      </c>
      <c r="AD172" s="15"/>
      <c r="AE172" s="26">
        <f t="shared" si="23"/>
        <v>82.926829268292678</v>
      </c>
      <c r="AF172" s="26">
        <f t="shared" si="19"/>
        <v>96.774193548387103</v>
      </c>
      <c r="AG172" s="26">
        <f t="shared" si="20"/>
        <v>90.909090909090907</v>
      </c>
      <c r="AH172" s="26">
        <f t="shared" si="24"/>
        <v>96.226415094339629</v>
      </c>
      <c r="AI172" s="26">
        <f t="shared" si="21"/>
        <v>80.152671755725194</v>
      </c>
      <c r="AJ172" s="26">
        <f t="shared" si="25"/>
        <v>92.554744525547449</v>
      </c>
      <c r="AK172" s="26">
        <f t="shared" si="22"/>
        <v>37.396121883656505</v>
      </c>
    </row>
    <row r="173" spans="1:37">
      <c r="A173" s="11">
        <v>1108</v>
      </c>
      <c r="B173" s="5" t="s">
        <v>195</v>
      </c>
      <c r="C173" s="15">
        <v>222</v>
      </c>
      <c r="D173" s="15">
        <v>750</v>
      </c>
      <c r="E173" s="15">
        <f t="shared" si="18"/>
        <v>972</v>
      </c>
      <c r="F173" s="15"/>
      <c r="G173" s="15">
        <v>21</v>
      </c>
      <c r="H173" s="15">
        <v>31</v>
      </c>
      <c r="I173" s="15"/>
      <c r="J173" s="15">
        <v>9</v>
      </c>
      <c r="K173" s="15">
        <v>1</v>
      </c>
      <c r="L173" s="15"/>
      <c r="M173" s="15">
        <v>56</v>
      </c>
      <c r="N173" s="15">
        <v>1</v>
      </c>
      <c r="O173" s="15"/>
      <c r="P173" s="15">
        <v>81</v>
      </c>
      <c r="Q173" s="15">
        <v>9</v>
      </c>
      <c r="R173" s="15"/>
      <c r="S173" s="15">
        <v>64</v>
      </c>
      <c r="T173" s="15">
        <v>3</v>
      </c>
      <c r="U173" s="15"/>
      <c r="V173" s="15">
        <v>17</v>
      </c>
      <c r="W173" s="15">
        <v>6</v>
      </c>
      <c r="X173" s="15"/>
      <c r="Y173" s="15">
        <v>43</v>
      </c>
      <c r="Z173" s="15">
        <v>63</v>
      </c>
      <c r="AA173" s="15"/>
      <c r="AB173" s="15">
        <v>12</v>
      </c>
      <c r="AC173" s="15">
        <v>645</v>
      </c>
      <c r="AD173" s="15"/>
      <c r="AE173" s="26">
        <f t="shared" si="23"/>
        <v>90</v>
      </c>
      <c r="AF173" s="26">
        <f t="shared" si="19"/>
        <v>98.245614035087712</v>
      </c>
      <c r="AG173" s="26">
        <f t="shared" si="20"/>
        <v>90</v>
      </c>
      <c r="AH173" s="26">
        <f t="shared" si="24"/>
        <v>95.522388059701484</v>
      </c>
      <c r="AI173" s="26">
        <f t="shared" si="21"/>
        <v>73.91304347826086</v>
      </c>
      <c r="AJ173" s="26">
        <f t="shared" si="25"/>
        <v>92.99363057324841</v>
      </c>
      <c r="AK173" s="26">
        <f t="shared" si="22"/>
        <v>40.566037735849058</v>
      </c>
    </row>
    <row r="174" spans="1:37">
      <c r="A174" s="11">
        <v>1109</v>
      </c>
      <c r="B174" s="5" t="s">
        <v>196</v>
      </c>
      <c r="C174" s="15">
        <v>863</v>
      </c>
      <c r="D174" s="15">
        <v>2826</v>
      </c>
      <c r="E174" s="15">
        <f t="shared" si="18"/>
        <v>3689</v>
      </c>
      <c r="F174" s="15"/>
      <c r="G174" s="15">
        <v>59</v>
      </c>
      <c r="H174" s="15">
        <v>176</v>
      </c>
      <c r="I174" s="15"/>
      <c r="J174" s="15">
        <v>35</v>
      </c>
      <c r="K174" s="15">
        <v>7</v>
      </c>
      <c r="L174" s="15"/>
      <c r="M174" s="15">
        <v>242</v>
      </c>
      <c r="N174" s="15">
        <v>12</v>
      </c>
      <c r="O174" s="15"/>
      <c r="P174" s="15">
        <v>315</v>
      </c>
      <c r="Q174" s="15">
        <v>25</v>
      </c>
      <c r="R174" s="15"/>
      <c r="S174" s="15">
        <v>219</v>
      </c>
      <c r="T174" s="15">
        <v>3</v>
      </c>
      <c r="U174" s="15"/>
      <c r="V174" s="15">
        <v>96</v>
      </c>
      <c r="W174" s="15">
        <v>22</v>
      </c>
      <c r="X174" s="15"/>
      <c r="Y174" s="15">
        <v>147</v>
      </c>
      <c r="Z174" s="15">
        <v>221</v>
      </c>
      <c r="AA174" s="15"/>
      <c r="AB174" s="15">
        <v>65</v>
      </c>
      <c r="AC174" s="15">
        <v>2385</v>
      </c>
      <c r="AD174" s="15"/>
      <c r="AE174" s="26">
        <f t="shared" si="23"/>
        <v>83.333333333333343</v>
      </c>
      <c r="AF174" s="26">
        <f t="shared" si="19"/>
        <v>95.275590551181097</v>
      </c>
      <c r="AG174" s="26">
        <f t="shared" si="20"/>
        <v>92.64705882352942</v>
      </c>
      <c r="AH174" s="26">
        <f t="shared" si="24"/>
        <v>98.648648648648646</v>
      </c>
      <c r="AI174" s="26">
        <f t="shared" si="21"/>
        <v>81.355932203389841</v>
      </c>
      <c r="AJ174" s="26">
        <f t="shared" si="25"/>
        <v>93.081761006289312</v>
      </c>
      <c r="AK174" s="26">
        <f t="shared" si="22"/>
        <v>39.945652173913047</v>
      </c>
    </row>
    <row r="175" spans="1:37">
      <c r="A175" s="11">
        <v>1110</v>
      </c>
      <c r="B175" s="5" t="s">
        <v>197</v>
      </c>
      <c r="C175" s="15">
        <v>143</v>
      </c>
      <c r="D175" s="15">
        <v>522</v>
      </c>
      <c r="E175" s="15">
        <f t="shared" si="18"/>
        <v>665</v>
      </c>
      <c r="F175" s="15"/>
      <c r="G175" s="15">
        <v>10</v>
      </c>
      <c r="H175" s="15">
        <v>25</v>
      </c>
      <c r="I175" s="15"/>
      <c r="J175" s="15">
        <v>4</v>
      </c>
      <c r="K175" s="15">
        <v>2</v>
      </c>
      <c r="L175" s="15"/>
      <c r="M175" s="15">
        <v>53</v>
      </c>
      <c r="N175" s="15">
        <v>1</v>
      </c>
      <c r="O175" s="15"/>
      <c r="P175" s="15">
        <v>51</v>
      </c>
      <c r="Q175" s="15">
        <v>6</v>
      </c>
      <c r="R175" s="15"/>
      <c r="S175" s="15">
        <v>32</v>
      </c>
      <c r="T175" s="15">
        <v>1</v>
      </c>
      <c r="U175" s="15"/>
      <c r="V175" s="15">
        <v>19</v>
      </c>
      <c r="W175" s="15">
        <v>5</v>
      </c>
      <c r="X175" s="15"/>
      <c r="Y175" s="15">
        <v>17</v>
      </c>
      <c r="Z175" s="15">
        <v>34</v>
      </c>
      <c r="AA175" s="15"/>
      <c r="AB175" s="15">
        <v>8</v>
      </c>
      <c r="AC175" s="15">
        <v>454</v>
      </c>
      <c r="AD175" s="15"/>
      <c r="AE175" s="26">
        <f t="shared" si="23"/>
        <v>66.666666666666657</v>
      </c>
      <c r="AF175" s="26">
        <f t="shared" si="19"/>
        <v>98.148148148148152</v>
      </c>
      <c r="AG175" s="26">
        <f t="shared" si="20"/>
        <v>89.473684210526315</v>
      </c>
      <c r="AH175" s="26">
        <f t="shared" si="24"/>
        <v>96.969696969696969</v>
      </c>
      <c r="AI175" s="26">
        <f t="shared" si="21"/>
        <v>79.166666666666657</v>
      </c>
      <c r="AJ175" s="26">
        <f t="shared" si="25"/>
        <v>92.307692307692307</v>
      </c>
      <c r="AK175" s="26">
        <f t="shared" si="22"/>
        <v>33.333333333333329</v>
      </c>
    </row>
    <row r="176" spans="1:37">
      <c r="A176" s="11">
        <v>1111</v>
      </c>
      <c r="B176" s="5" t="s">
        <v>198</v>
      </c>
      <c r="C176" s="15">
        <v>311</v>
      </c>
      <c r="D176" s="15">
        <v>940</v>
      </c>
      <c r="E176" s="15">
        <f t="shared" si="18"/>
        <v>1251</v>
      </c>
      <c r="F176" s="15"/>
      <c r="G176" s="15">
        <v>20</v>
      </c>
      <c r="H176" s="15">
        <v>43</v>
      </c>
      <c r="I176" s="15"/>
      <c r="J176" s="15">
        <v>7</v>
      </c>
      <c r="K176" s="15" t="s">
        <v>33</v>
      </c>
      <c r="L176" s="15"/>
      <c r="M176" s="15">
        <v>75</v>
      </c>
      <c r="N176" s="15">
        <v>1</v>
      </c>
      <c r="O176" s="15"/>
      <c r="P176" s="15">
        <v>129</v>
      </c>
      <c r="Q176" s="15">
        <v>2</v>
      </c>
      <c r="R176" s="15"/>
      <c r="S176" s="15">
        <v>101</v>
      </c>
      <c r="T176" s="15" t="s">
        <v>33</v>
      </c>
      <c r="U176" s="15"/>
      <c r="V176" s="15">
        <v>28</v>
      </c>
      <c r="W176" s="15">
        <v>2</v>
      </c>
      <c r="X176" s="15"/>
      <c r="Y176" s="15">
        <v>57</v>
      </c>
      <c r="Z176" s="15">
        <v>75</v>
      </c>
      <c r="AA176" s="15"/>
      <c r="AB176" s="15">
        <v>23</v>
      </c>
      <c r="AC176" s="15">
        <v>819</v>
      </c>
      <c r="AD176" s="15"/>
      <c r="AE176" s="26">
        <v>100</v>
      </c>
      <c r="AF176" s="26">
        <f t="shared" si="19"/>
        <v>98.68421052631578</v>
      </c>
      <c r="AG176" s="26">
        <f t="shared" si="20"/>
        <v>98.473282442748086</v>
      </c>
      <c r="AH176" s="26">
        <v>100</v>
      </c>
      <c r="AI176" s="26">
        <f t="shared" si="21"/>
        <v>93.333333333333329</v>
      </c>
      <c r="AJ176" s="26">
        <f>(J176+M176+P176)/(J176+M176+N176+P176+Q176)*100</f>
        <v>98.598130841121502</v>
      </c>
      <c r="AK176" s="26">
        <f t="shared" si="22"/>
        <v>43.18181818181818</v>
      </c>
    </row>
    <row r="177" spans="1:37">
      <c r="A177" s="11">
        <v>1112</v>
      </c>
      <c r="B177" s="5" t="s">
        <v>199</v>
      </c>
      <c r="C177" s="15">
        <v>505</v>
      </c>
      <c r="D177" s="15">
        <v>1493</v>
      </c>
      <c r="E177" s="15">
        <f t="shared" si="18"/>
        <v>1998</v>
      </c>
      <c r="F177" s="15"/>
      <c r="G177" s="15">
        <v>37</v>
      </c>
      <c r="H177" s="15">
        <v>76</v>
      </c>
      <c r="I177" s="15"/>
      <c r="J177" s="15">
        <v>19</v>
      </c>
      <c r="K177" s="15">
        <v>3</v>
      </c>
      <c r="L177" s="15"/>
      <c r="M177" s="15">
        <v>127</v>
      </c>
      <c r="N177" s="15">
        <v>4</v>
      </c>
      <c r="O177" s="15"/>
      <c r="P177" s="15">
        <v>196</v>
      </c>
      <c r="Q177" s="15">
        <v>14</v>
      </c>
      <c r="R177" s="15"/>
      <c r="S177" s="15">
        <v>137</v>
      </c>
      <c r="T177" s="15">
        <v>2</v>
      </c>
      <c r="U177" s="15"/>
      <c r="V177" s="15">
        <v>59</v>
      </c>
      <c r="W177" s="15">
        <v>12</v>
      </c>
      <c r="X177" s="15"/>
      <c r="Y177" s="15">
        <v>83</v>
      </c>
      <c r="Z177" s="15">
        <v>93</v>
      </c>
      <c r="AA177" s="15"/>
      <c r="AB177" s="15">
        <v>43</v>
      </c>
      <c r="AC177" s="15">
        <v>1303</v>
      </c>
      <c r="AD177" s="15"/>
      <c r="AE177" s="26">
        <f t="shared" si="23"/>
        <v>86.36363636363636</v>
      </c>
      <c r="AF177" s="26">
        <f t="shared" si="19"/>
        <v>96.946564885496173</v>
      </c>
      <c r="AG177" s="26">
        <f t="shared" si="20"/>
        <v>93.333333333333329</v>
      </c>
      <c r="AH177" s="26">
        <f t="shared" si="24"/>
        <v>98.561151079136692</v>
      </c>
      <c r="AI177" s="26">
        <f t="shared" si="21"/>
        <v>83.098591549295776</v>
      </c>
      <c r="AJ177" s="26">
        <f t="shared" si="25"/>
        <v>94.214876033057848</v>
      </c>
      <c r="AK177" s="26">
        <f t="shared" si="22"/>
        <v>47.159090909090914</v>
      </c>
    </row>
    <row r="178" spans="1:37">
      <c r="A178" s="11">
        <v>1113</v>
      </c>
      <c r="B178" s="5" t="s">
        <v>200</v>
      </c>
      <c r="C178" s="15">
        <v>779</v>
      </c>
      <c r="D178" s="15">
        <v>2511</v>
      </c>
      <c r="E178" s="15">
        <f t="shared" si="18"/>
        <v>3290</v>
      </c>
      <c r="F178" s="15"/>
      <c r="G178" s="15">
        <v>42</v>
      </c>
      <c r="H178" s="15">
        <v>146</v>
      </c>
      <c r="I178" s="15"/>
      <c r="J178" s="15">
        <v>30</v>
      </c>
      <c r="K178" s="15">
        <v>6</v>
      </c>
      <c r="L178" s="15"/>
      <c r="M178" s="15">
        <v>254</v>
      </c>
      <c r="N178" s="15">
        <v>8</v>
      </c>
      <c r="O178" s="15"/>
      <c r="P178" s="15">
        <v>312</v>
      </c>
      <c r="Q178" s="15">
        <v>11</v>
      </c>
      <c r="R178" s="15"/>
      <c r="S178" s="15">
        <v>212</v>
      </c>
      <c r="T178" s="15">
        <v>2</v>
      </c>
      <c r="U178" s="15"/>
      <c r="V178" s="15">
        <v>100</v>
      </c>
      <c r="W178" s="15">
        <v>9</v>
      </c>
      <c r="X178" s="15"/>
      <c r="Y178" s="15">
        <v>106</v>
      </c>
      <c r="Z178" s="15">
        <v>173</v>
      </c>
      <c r="AA178" s="15"/>
      <c r="AB178" s="15">
        <v>35</v>
      </c>
      <c r="AC178" s="15">
        <v>2167</v>
      </c>
      <c r="AD178" s="15"/>
      <c r="AE178" s="26">
        <f t="shared" si="23"/>
        <v>83.333333333333343</v>
      </c>
      <c r="AF178" s="26">
        <f t="shared" si="19"/>
        <v>96.946564885496173</v>
      </c>
      <c r="AG178" s="26">
        <f t="shared" si="20"/>
        <v>96.59442724458205</v>
      </c>
      <c r="AH178" s="26">
        <f t="shared" si="24"/>
        <v>99.065420560747668</v>
      </c>
      <c r="AI178" s="26">
        <f t="shared" si="21"/>
        <v>91.743119266055047</v>
      </c>
      <c r="AJ178" s="26">
        <f t="shared" si="25"/>
        <v>95.974235104669887</v>
      </c>
      <c r="AK178" s="26">
        <f t="shared" si="22"/>
        <v>37.992831541218635</v>
      </c>
    </row>
    <row r="179" spans="1:37">
      <c r="A179" s="11">
        <v>1114</v>
      </c>
      <c r="B179" s="5" t="s">
        <v>201</v>
      </c>
      <c r="C179" s="15">
        <v>777</v>
      </c>
      <c r="D179" s="15">
        <v>2371</v>
      </c>
      <c r="E179" s="15">
        <f t="shared" si="18"/>
        <v>3148</v>
      </c>
      <c r="F179" s="15"/>
      <c r="G179" s="15">
        <v>44</v>
      </c>
      <c r="H179" s="15">
        <v>117</v>
      </c>
      <c r="I179" s="15"/>
      <c r="J179" s="15">
        <v>39</v>
      </c>
      <c r="K179" s="15">
        <v>3</v>
      </c>
      <c r="L179" s="15"/>
      <c r="M179" s="15">
        <v>215</v>
      </c>
      <c r="N179" s="15">
        <v>5</v>
      </c>
      <c r="O179" s="15"/>
      <c r="P179" s="15">
        <v>293</v>
      </c>
      <c r="Q179" s="15">
        <v>20</v>
      </c>
      <c r="R179" s="15"/>
      <c r="S179" s="15">
        <v>184</v>
      </c>
      <c r="T179" s="15">
        <v>5</v>
      </c>
      <c r="U179" s="15"/>
      <c r="V179" s="15">
        <v>109</v>
      </c>
      <c r="W179" s="15">
        <v>15</v>
      </c>
      <c r="X179" s="15"/>
      <c r="Y179" s="15">
        <v>119</v>
      </c>
      <c r="Z179" s="15">
        <v>150</v>
      </c>
      <c r="AA179" s="15"/>
      <c r="AB179" s="15">
        <v>67</v>
      </c>
      <c r="AC179" s="15">
        <v>2076</v>
      </c>
      <c r="AD179" s="15"/>
      <c r="AE179" s="26">
        <f t="shared" si="23"/>
        <v>92.857142857142861</v>
      </c>
      <c r="AF179" s="26">
        <f t="shared" si="19"/>
        <v>97.727272727272734</v>
      </c>
      <c r="AG179" s="26">
        <f t="shared" si="20"/>
        <v>93.610223642172514</v>
      </c>
      <c r="AH179" s="26">
        <f t="shared" si="24"/>
        <v>97.354497354497354</v>
      </c>
      <c r="AI179" s="26">
        <f t="shared" si="21"/>
        <v>87.903225806451616</v>
      </c>
      <c r="AJ179" s="26">
        <f t="shared" si="25"/>
        <v>95.130434782608702</v>
      </c>
      <c r="AK179" s="26">
        <f t="shared" si="22"/>
        <v>44.237918215613384</v>
      </c>
    </row>
    <row r="180" spans="1:37">
      <c r="A180" s="11">
        <v>1115</v>
      </c>
      <c r="B180" s="5" t="s">
        <v>202</v>
      </c>
      <c r="C180" s="15">
        <v>225</v>
      </c>
      <c r="D180" s="15">
        <v>623</v>
      </c>
      <c r="E180" s="15">
        <f t="shared" si="18"/>
        <v>848</v>
      </c>
      <c r="F180" s="15"/>
      <c r="G180" s="15">
        <v>7</v>
      </c>
      <c r="H180" s="15">
        <v>41</v>
      </c>
      <c r="I180" s="15"/>
      <c r="J180" s="15">
        <v>12</v>
      </c>
      <c r="K180" s="15" t="s">
        <v>33</v>
      </c>
      <c r="L180" s="15"/>
      <c r="M180" s="15">
        <v>63</v>
      </c>
      <c r="N180" s="15">
        <v>2</v>
      </c>
      <c r="O180" s="15"/>
      <c r="P180" s="15">
        <v>91</v>
      </c>
      <c r="Q180" s="15">
        <v>4</v>
      </c>
      <c r="R180" s="15"/>
      <c r="S180" s="15">
        <v>68</v>
      </c>
      <c r="T180" s="15">
        <v>3</v>
      </c>
      <c r="U180" s="15"/>
      <c r="V180" s="15">
        <v>23</v>
      </c>
      <c r="W180" s="15">
        <v>1</v>
      </c>
      <c r="X180" s="15"/>
      <c r="Y180" s="15">
        <v>31</v>
      </c>
      <c r="Z180" s="15">
        <v>49</v>
      </c>
      <c r="AA180" s="15"/>
      <c r="AB180" s="15">
        <v>21</v>
      </c>
      <c r="AC180" s="15">
        <v>527</v>
      </c>
      <c r="AD180" s="15"/>
      <c r="AE180" s="26">
        <v>100</v>
      </c>
      <c r="AF180" s="26">
        <f t="shared" si="19"/>
        <v>96.92307692307692</v>
      </c>
      <c r="AG180" s="26">
        <f t="shared" si="20"/>
        <v>95.78947368421052</v>
      </c>
      <c r="AH180" s="26">
        <f t="shared" si="24"/>
        <v>95.774647887323937</v>
      </c>
      <c r="AI180" s="26">
        <f t="shared" si="21"/>
        <v>95.833333333333343</v>
      </c>
      <c r="AJ180" s="26">
        <f>(J180+M180+P180)/(J180+M180+N180+P180+Q180)*100</f>
        <v>96.511627906976756</v>
      </c>
      <c r="AK180" s="26">
        <f t="shared" si="22"/>
        <v>38.75</v>
      </c>
    </row>
    <row r="181" spans="1:37">
      <c r="A181" s="11">
        <v>1116</v>
      </c>
      <c r="B181" s="5" t="s">
        <v>203</v>
      </c>
      <c r="C181" s="15">
        <v>652</v>
      </c>
      <c r="D181" s="15">
        <v>2021</v>
      </c>
      <c r="E181" s="15">
        <f t="shared" si="18"/>
        <v>2673</v>
      </c>
      <c r="F181" s="15"/>
      <c r="G181" s="15">
        <v>39</v>
      </c>
      <c r="H181" s="15">
        <v>143</v>
      </c>
      <c r="I181" s="15"/>
      <c r="J181" s="15">
        <v>30</v>
      </c>
      <c r="K181" s="15">
        <v>8</v>
      </c>
      <c r="L181" s="15"/>
      <c r="M181" s="15">
        <v>196</v>
      </c>
      <c r="N181" s="15">
        <v>6</v>
      </c>
      <c r="O181" s="15"/>
      <c r="P181" s="15">
        <v>272</v>
      </c>
      <c r="Q181" s="15">
        <v>17</v>
      </c>
      <c r="R181" s="15"/>
      <c r="S181" s="15">
        <v>181</v>
      </c>
      <c r="T181" s="15">
        <v>4</v>
      </c>
      <c r="U181" s="15"/>
      <c r="V181" s="15">
        <v>91</v>
      </c>
      <c r="W181" s="15">
        <v>13</v>
      </c>
      <c r="X181" s="15"/>
      <c r="Y181" s="15">
        <v>86</v>
      </c>
      <c r="Z181" s="15">
        <v>222</v>
      </c>
      <c r="AA181" s="15"/>
      <c r="AB181" s="15">
        <v>29</v>
      </c>
      <c r="AC181" s="15">
        <v>1625</v>
      </c>
      <c r="AD181" s="15"/>
      <c r="AE181" s="26">
        <f t="shared" si="23"/>
        <v>78.94736842105263</v>
      </c>
      <c r="AF181" s="26">
        <f t="shared" si="19"/>
        <v>97.029702970297024</v>
      </c>
      <c r="AG181" s="26">
        <f t="shared" si="20"/>
        <v>94.117647058823522</v>
      </c>
      <c r="AH181" s="26">
        <f t="shared" si="24"/>
        <v>97.837837837837839</v>
      </c>
      <c r="AI181" s="26">
        <f t="shared" si="21"/>
        <v>87.5</v>
      </c>
      <c r="AJ181" s="26">
        <f t="shared" si="25"/>
        <v>94.139886578449904</v>
      </c>
      <c r="AK181" s="26">
        <f t="shared" si="22"/>
        <v>27.922077922077921</v>
      </c>
    </row>
    <row r="182" spans="1:37">
      <c r="A182" s="11">
        <v>1117</v>
      </c>
      <c r="B182" s="5" t="s">
        <v>204</v>
      </c>
      <c r="C182" s="15">
        <v>212</v>
      </c>
      <c r="D182" s="15">
        <v>577</v>
      </c>
      <c r="E182" s="15">
        <f t="shared" si="18"/>
        <v>789</v>
      </c>
      <c r="F182" s="15"/>
      <c r="G182" s="15">
        <v>8</v>
      </c>
      <c r="H182" s="15">
        <v>37</v>
      </c>
      <c r="I182" s="15"/>
      <c r="J182" s="15">
        <v>8</v>
      </c>
      <c r="K182" s="15">
        <v>2</v>
      </c>
      <c r="L182" s="15"/>
      <c r="M182" s="15">
        <v>69</v>
      </c>
      <c r="N182" s="15">
        <v>4</v>
      </c>
      <c r="O182" s="15"/>
      <c r="P182" s="15">
        <v>96</v>
      </c>
      <c r="Q182" s="15">
        <v>5</v>
      </c>
      <c r="R182" s="15"/>
      <c r="S182" s="15">
        <v>67</v>
      </c>
      <c r="T182" s="15">
        <v>1</v>
      </c>
      <c r="U182" s="15"/>
      <c r="V182" s="15">
        <v>29</v>
      </c>
      <c r="W182" s="15">
        <v>4</v>
      </c>
      <c r="X182" s="15"/>
      <c r="Y182" s="15">
        <v>25</v>
      </c>
      <c r="Z182" s="15">
        <v>52</v>
      </c>
      <c r="AA182" s="15"/>
      <c r="AB182" s="15">
        <v>6</v>
      </c>
      <c r="AC182" s="15">
        <v>477</v>
      </c>
      <c r="AD182" s="15"/>
      <c r="AE182" s="26">
        <f t="shared" si="23"/>
        <v>80</v>
      </c>
      <c r="AF182" s="26">
        <f t="shared" si="19"/>
        <v>94.520547945205479</v>
      </c>
      <c r="AG182" s="26">
        <f t="shared" si="20"/>
        <v>95.049504950495049</v>
      </c>
      <c r="AH182" s="26">
        <f t="shared" si="24"/>
        <v>98.529411764705884</v>
      </c>
      <c r="AI182" s="26">
        <f t="shared" si="21"/>
        <v>87.878787878787875</v>
      </c>
      <c r="AJ182" s="26">
        <f t="shared" si="25"/>
        <v>94.021739130434781</v>
      </c>
      <c r="AK182" s="26">
        <f t="shared" si="22"/>
        <v>32.467532467532465</v>
      </c>
    </row>
    <row r="183" spans="1:37">
      <c r="A183" s="11">
        <v>1118</v>
      </c>
      <c r="B183" s="5" t="s">
        <v>205</v>
      </c>
      <c r="C183" s="15">
        <v>873</v>
      </c>
      <c r="D183" s="15">
        <v>2635</v>
      </c>
      <c r="E183" s="15">
        <f t="shared" si="18"/>
        <v>3508</v>
      </c>
      <c r="F183" s="15"/>
      <c r="G183" s="15">
        <v>54</v>
      </c>
      <c r="H183" s="15">
        <v>261</v>
      </c>
      <c r="I183" s="15"/>
      <c r="J183" s="15">
        <v>46</v>
      </c>
      <c r="K183" s="15">
        <v>13</v>
      </c>
      <c r="L183" s="15"/>
      <c r="M183" s="15">
        <v>290</v>
      </c>
      <c r="N183" s="15">
        <v>11</v>
      </c>
      <c r="O183" s="15"/>
      <c r="P183" s="15">
        <v>368</v>
      </c>
      <c r="Q183" s="15">
        <v>57</v>
      </c>
      <c r="R183" s="15"/>
      <c r="S183" s="15">
        <v>263</v>
      </c>
      <c r="T183" s="15">
        <v>20</v>
      </c>
      <c r="U183" s="15"/>
      <c r="V183" s="15">
        <v>105</v>
      </c>
      <c r="W183" s="15">
        <v>37</v>
      </c>
      <c r="X183" s="15"/>
      <c r="Y183" s="15">
        <v>97</v>
      </c>
      <c r="Z183" s="15">
        <v>237</v>
      </c>
      <c r="AA183" s="15"/>
      <c r="AB183" s="15">
        <v>18</v>
      </c>
      <c r="AC183" s="15">
        <v>2056</v>
      </c>
      <c r="AD183" s="15"/>
      <c r="AE183" s="26">
        <f t="shared" si="23"/>
        <v>77.966101694915253</v>
      </c>
      <c r="AF183" s="26">
        <f t="shared" si="19"/>
        <v>96.345514950166105</v>
      </c>
      <c r="AG183" s="26">
        <f t="shared" si="20"/>
        <v>86.588235294117638</v>
      </c>
      <c r="AH183" s="26">
        <f t="shared" si="24"/>
        <v>92.932862190812727</v>
      </c>
      <c r="AI183" s="26">
        <f t="shared" si="21"/>
        <v>73.943661971830991</v>
      </c>
      <c r="AJ183" s="26">
        <f t="shared" si="25"/>
        <v>89.681528662420391</v>
      </c>
      <c r="AK183" s="26">
        <f t="shared" si="22"/>
        <v>29.041916167664674</v>
      </c>
    </row>
    <row r="184" spans="1:37">
      <c r="A184" s="11">
        <v>1119</v>
      </c>
      <c r="B184" s="5" t="s">
        <v>206</v>
      </c>
      <c r="C184" s="15">
        <v>671</v>
      </c>
      <c r="D184" s="15">
        <v>1970</v>
      </c>
      <c r="E184" s="15">
        <f t="shared" si="18"/>
        <v>2641</v>
      </c>
      <c r="F184" s="15"/>
      <c r="G184" s="15">
        <v>42</v>
      </c>
      <c r="H184" s="15">
        <v>202</v>
      </c>
      <c r="I184" s="15"/>
      <c r="J184" s="15">
        <v>37</v>
      </c>
      <c r="K184" s="15">
        <v>8</v>
      </c>
      <c r="L184" s="15"/>
      <c r="M184" s="15">
        <v>230</v>
      </c>
      <c r="N184" s="15">
        <v>5</v>
      </c>
      <c r="O184" s="15"/>
      <c r="P184" s="15">
        <v>279</v>
      </c>
      <c r="Q184" s="15">
        <v>25</v>
      </c>
      <c r="R184" s="15"/>
      <c r="S184" s="15">
        <v>198</v>
      </c>
      <c r="T184" s="15">
        <v>7</v>
      </c>
      <c r="U184" s="15"/>
      <c r="V184" s="15">
        <v>81</v>
      </c>
      <c r="W184" s="15">
        <v>18</v>
      </c>
      <c r="X184" s="15"/>
      <c r="Y184" s="15">
        <v>59</v>
      </c>
      <c r="Z184" s="15">
        <v>203</v>
      </c>
      <c r="AA184" s="15"/>
      <c r="AB184" s="15">
        <v>24</v>
      </c>
      <c r="AC184" s="15">
        <v>1527</v>
      </c>
      <c r="AD184" s="15"/>
      <c r="AE184" s="26">
        <f t="shared" si="23"/>
        <v>82.222222222222214</v>
      </c>
      <c r="AF184" s="26">
        <f t="shared" si="19"/>
        <v>97.872340425531917</v>
      </c>
      <c r="AG184" s="26">
        <f t="shared" si="20"/>
        <v>91.776315789473685</v>
      </c>
      <c r="AH184" s="26">
        <f t="shared" si="24"/>
        <v>96.58536585365853</v>
      </c>
      <c r="AI184" s="26">
        <f t="shared" si="21"/>
        <v>81.818181818181827</v>
      </c>
      <c r="AJ184" s="26">
        <f t="shared" si="25"/>
        <v>93.493150684931507</v>
      </c>
      <c r="AK184" s="26">
        <f t="shared" si="22"/>
        <v>22.519083969465647</v>
      </c>
    </row>
    <row r="185" spans="1:37">
      <c r="A185" s="11">
        <v>1120</v>
      </c>
      <c r="B185" s="5" t="s">
        <v>207</v>
      </c>
      <c r="C185" s="15">
        <v>462</v>
      </c>
      <c r="D185" s="15">
        <v>1245</v>
      </c>
      <c r="E185" s="15">
        <f t="shared" si="18"/>
        <v>1707</v>
      </c>
      <c r="F185" s="15"/>
      <c r="G185" s="15">
        <v>19</v>
      </c>
      <c r="H185" s="15">
        <v>103</v>
      </c>
      <c r="I185" s="15"/>
      <c r="J185" s="15">
        <v>15</v>
      </c>
      <c r="K185" s="15">
        <v>6</v>
      </c>
      <c r="L185" s="15"/>
      <c r="M185" s="15">
        <v>159</v>
      </c>
      <c r="N185" s="15">
        <v>5</v>
      </c>
      <c r="O185" s="15"/>
      <c r="P185" s="15">
        <v>210</v>
      </c>
      <c r="Q185" s="15">
        <v>16</v>
      </c>
      <c r="R185" s="15"/>
      <c r="S185" s="15">
        <v>142</v>
      </c>
      <c r="T185" s="15">
        <v>8</v>
      </c>
      <c r="U185" s="15"/>
      <c r="V185" s="15">
        <v>68</v>
      </c>
      <c r="W185" s="15">
        <v>8</v>
      </c>
      <c r="X185" s="15"/>
      <c r="Y185" s="15">
        <v>43</v>
      </c>
      <c r="Z185" s="15">
        <v>97</v>
      </c>
      <c r="AA185" s="15"/>
      <c r="AB185" s="15">
        <v>16</v>
      </c>
      <c r="AC185" s="15">
        <v>1018</v>
      </c>
      <c r="AD185" s="15"/>
      <c r="AE185" s="26">
        <f t="shared" si="23"/>
        <v>71.428571428571431</v>
      </c>
      <c r="AF185" s="26">
        <f t="shared" si="19"/>
        <v>96.951219512195124</v>
      </c>
      <c r="AG185" s="26">
        <f t="shared" si="20"/>
        <v>92.920353982300881</v>
      </c>
      <c r="AH185" s="26">
        <f t="shared" si="24"/>
        <v>94.666666666666671</v>
      </c>
      <c r="AI185" s="26">
        <f t="shared" si="21"/>
        <v>89.473684210526315</v>
      </c>
      <c r="AJ185" s="26">
        <f t="shared" si="25"/>
        <v>93.430656934306569</v>
      </c>
      <c r="AK185" s="26">
        <f t="shared" si="22"/>
        <v>30.714285714285715</v>
      </c>
    </row>
    <row r="186" spans="1:37">
      <c r="A186" s="11">
        <v>1121</v>
      </c>
      <c r="B186" s="5" t="s">
        <v>208</v>
      </c>
      <c r="C186" s="15">
        <v>691</v>
      </c>
      <c r="D186" s="15">
        <v>1867</v>
      </c>
      <c r="E186" s="15">
        <f t="shared" si="18"/>
        <v>2558</v>
      </c>
      <c r="F186" s="15"/>
      <c r="G186" s="15">
        <v>44</v>
      </c>
      <c r="H186" s="15">
        <v>156</v>
      </c>
      <c r="I186" s="15"/>
      <c r="J186" s="15">
        <v>31</v>
      </c>
      <c r="K186" s="15">
        <v>3</v>
      </c>
      <c r="L186" s="15"/>
      <c r="M186" s="15">
        <v>224</v>
      </c>
      <c r="N186" s="15">
        <v>4</v>
      </c>
      <c r="O186" s="15"/>
      <c r="P186" s="15">
        <v>288</v>
      </c>
      <c r="Q186" s="15">
        <v>16</v>
      </c>
      <c r="R186" s="15"/>
      <c r="S186" s="15">
        <v>202</v>
      </c>
      <c r="T186" s="15">
        <v>4</v>
      </c>
      <c r="U186" s="15"/>
      <c r="V186" s="15">
        <v>86</v>
      </c>
      <c r="W186" s="15">
        <v>12</v>
      </c>
      <c r="X186" s="15"/>
      <c r="Y186" s="15">
        <v>73</v>
      </c>
      <c r="Z186" s="15">
        <v>174</v>
      </c>
      <c r="AA186" s="15"/>
      <c r="AB186" s="15">
        <v>31</v>
      </c>
      <c r="AC186" s="15">
        <v>1514</v>
      </c>
      <c r="AD186" s="15"/>
      <c r="AE186" s="26">
        <f t="shared" si="23"/>
        <v>91.17647058823529</v>
      </c>
      <c r="AF186" s="26">
        <f t="shared" si="19"/>
        <v>98.245614035087712</v>
      </c>
      <c r="AG186" s="26">
        <f t="shared" si="20"/>
        <v>94.73684210526315</v>
      </c>
      <c r="AH186" s="26">
        <f t="shared" si="24"/>
        <v>98.05825242718447</v>
      </c>
      <c r="AI186" s="26">
        <f t="shared" si="21"/>
        <v>87.755102040816325</v>
      </c>
      <c r="AJ186" s="26">
        <f t="shared" si="25"/>
        <v>95.936395759717314</v>
      </c>
      <c r="AK186" s="26">
        <f t="shared" si="22"/>
        <v>29.554655870445345</v>
      </c>
    </row>
    <row r="187" spans="1:37">
      <c r="A187" s="11">
        <v>1122</v>
      </c>
      <c r="B187" s="5" t="s">
        <v>209</v>
      </c>
      <c r="C187" s="15">
        <v>1044</v>
      </c>
      <c r="D187" s="15">
        <v>3271</v>
      </c>
      <c r="E187" s="15">
        <f t="shared" si="18"/>
        <v>4315</v>
      </c>
      <c r="F187" s="15"/>
      <c r="G187" s="15">
        <v>64</v>
      </c>
      <c r="H187" s="15">
        <v>260</v>
      </c>
      <c r="I187" s="15"/>
      <c r="J187" s="15">
        <v>66</v>
      </c>
      <c r="K187" s="15">
        <v>7</v>
      </c>
      <c r="L187" s="15"/>
      <c r="M187" s="15">
        <v>316</v>
      </c>
      <c r="N187" s="15">
        <v>11</v>
      </c>
      <c r="O187" s="15"/>
      <c r="P187" s="15">
        <v>413</v>
      </c>
      <c r="Q187" s="15">
        <v>35</v>
      </c>
      <c r="R187" s="15"/>
      <c r="S187" s="15">
        <v>297</v>
      </c>
      <c r="T187" s="15">
        <v>13</v>
      </c>
      <c r="U187" s="15"/>
      <c r="V187" s="15">
        <v>116</v>
      </c>
      <c r="W187" s="15">
        <v>22</v>
      </c>
      <c r="X187" s="15"/>
      <c r="Y187" s="15">
        <v>123</v>
      </c>
      <c r="Z187" s="15">
        <v>293</v>
      </c>
      <c r="AA187" s="15"/>
      <c r="AB187" s="15">
        <v>62</v>
      </c>
      <c r="AC187" s="15">
        <v>2665</v>
      </c>
      <c r="AD187" s="15"/>
      <c r="AE187" s="26">
        <f t="shared" si="23"/>
        <v>90.410958904109577</v>
      </c>
      <c r="AF187" s="26">
        <f t="shared" si="19"/>
        <v>96.63608562691131</v>
      </c>
      <c r="AG187" s="26">
        <f t="shared" si="20"/>
        <v>92.1875</v>
      </c>
      <c r="AH187" s="26">
        <f t="shared" si="24"/>
        <v>95.806451612903217</v>
      </c>
      <c r="AI187" s="26">
        <f t="shared" si="21"/>
        <v>84.05797101449275</v>
      </c>
      <c r="AJ187" s="26">
        <f t="shared" si="25"/>
        <v>93.75</v>
      </c>
      <c r="AK187" s="26">
        <f t="shared" si="22"/>
        <v>29.567307692307693</v>
      </c>
    </row>
    <row r="188" spans="1:37">
      <c r="A188" s="11">
        <v>1201</v>
      </c>
      <c r="B188" s="5" t="s">
        <v>211</v>
      </c>
      <c r="C188" s="15">
        <v>627</v>
      </c>
      <c r="D188" s="15">
        <v>2183</v>
      </c>
      <c r="E188" s="15">
        <f t="shared" si="18"/>
        <v>2810</v>
      </c>
      <c r="F188" s="15"/>
      <c r="G188" s="15">
        <v>35</v>
      </c>
      <c r="H188" s="15">
        <v>146</v>
      </c>
      <c r="I188" s="15"/>
      <c r="J188" s="15">
        <v>25</v>
      </c>
      <c r="K188" s="15">
        <v>8</v>
      </c>
      <c r="L188" s="15"/>
      <c r="M188" s="15">
        <v>188</v>
      </c>
      <c r="N188" s="15">
        <v>7</v>
      </c>
      <c r="O188" s="15"/>
      <c r="P188" s="15">
        <v>266</v>
      </c>
      <c r="Q188" s="15">
        <v>29</v>
      </c>
      <c r="R188" s="15"/>
      <c r="S188" s="15">
        <v>187</v>
      </c>
      <c r="T188" s="15">
        <v>12</v>
      </c>
      <c r="U188" s="15"/>
      <c r="V188" s="15">
        <v>79</v>
      </c>
      <c r="W188" s="15">
        <v>17</v>
      </c>
      <c r="X188" s="15"/>
      <c r="Y188" s="15">
        <v>83</v>
      </c>
      <c r="Z188" s="15">
        <v>197</v>
      </c>
      <c r="AA188" s="15"/>
      <c r="AB188" s="15">
        <v>30</v>
      </c>
      <c r="AC188" s="15">
        <v>1796</v>
      </c>
      <c r="AD188" s="15"/>
      <c r="AE188" s="26">
        <f t="shared" si="23"/>
        <v>75.757575757575751</v>
      </c>
      <c r="AF188" s="26">
        <f t="shared" si="19"/>
        <v>96.410256410256409</v>
      </c>
      <c r="AG188" s="26">
        <f t="shared" si="20"/>
        <v>90.169491525423723</v>
      </c>
      <c r="AH188" s="26">
        <f t="shared" si="24"/>
        <v>93.969849246231149</v>
      </c>
      <c r="AI188" s="26">
        <f t="shared" si="21"/>
        <v>82.291666666666657</v>
      </c>
      <c r="AJ188" s="26">
        <f t="shared" si="25"/>
        <v>91.586998087954115</v>
      </c>
      <c r="AK188" s="26">
        <f t="shared" si="22"/>
        <v>29.642857142857142</v>
      </c>
    </row>
    <row r="189" spans="1:37">
      <c r="A189" s="11">
        <v>1202</v>
      </c>
      <c r="B189" s="5" t="s">
        <v>212</v>
      </c>
      <c r="C189" s="15">
        <v>943</v>
      </c>
      <c r="D189" s="15">
        <v>3016</v>
      </c>
      <c r="E189" s="15">
        <f t="shared" si="18"/>
        <v>3959</v>
      </c>
      <c r="F189" s="15"/>
      <c r="G189" s="15">
        <v>68</v>
      </c>
      <c r="H189" s="15">
        <v>287</v>
      </c>
      <c r="I189" s="15"/>
      <c r="J189" s="15">
        <v>43</v>
      </c>
      <c r="K189" s="15">
        <v>6</v>
      </c>
      <c r="L189" s="15"/>
      <c r="M189" s="15">
        <v>270</v>
      </c>
      <c r="N189" s="15">
        <v>7</v>
      </c>
      <c r="O189" s="15"/>
      <c r="P189" s="15">
        <v>381</v>
      </c>
      <c r="Q189" s="15">
        <v>38</v>
      </c>
      <c r="R189" s="15"/>
      <c r="S189" s="15">
        <v>268</v>
      </c>
      <c r="T189" s="15">
        <v>14</v>
      </c>
      <c r="U189" s="15"/>
      <c r="V189" s="15">
        <v>113</v>
      </c>
      <c r="W189" s="15">
        <v>24</v>
      </c>
      <c r="X189" s="15"/>
      <c r="Y189" s="15">
        <v>123</v>
      </c>
      <c r="Z189" s="15">
        <v>268</v>
      </c>
      <c r="AA189" s="15"/>
      <c r="AB189" s="15">
        <v>58</v>
      </c>
      <c r="AC189" s="15">
        <v>2410</v>
      </c>
      <c r="AD189" s="15"/>
      <c r="AE189" s="26">
        <f t="shared" si="23"/>
        <v>87.755102040816325</v>
      </c>
      <c r="AF189" s="26">
        <f t="shared" si="19"/>
        <v>97.472924187725624</v>
      </c>
      <c r="AG189" s="26">
        <f t="shared" si="20"/>
        <v>90.930787589498806</v>
      </c>
      <c r="AH189" s="26">
        <f t="shared" si="24"/>
        <v>95.035460992907801</v>
      </c>
      <c r="AI189" s="26">
        <f t="shared" si="21"/>
        <v>82.481751824817522</v>
      </c>
      <c r="AJ189" s="26">
        <f t="shared" si="25"/>
        <v>93.154362416107389</v>
      </c>
      <c r="AK189" s="26">
        <f t="shared" si="22"/>
        <v>31.45780051150895</v>
      </c>
    </row>
    <row r="190" spans="1:37">
      <c r="A190" s="11">
        <v>1203</v>
      </c>
      <c r="B190" s="5" t="s">
        <v>213</v>
      </c>
      <c r="C190" s="15">
        <v>676</v>
      </c>
      <c r="D190" s="15">
        <v>2155</v>
      </c>
      <c r="E190" s="15">
        <f t="shared" si="18"/>
        <v>2831</v>
      </c>
      <c r="F190" s="15"/>
      <c r="G190" s="15">
        <v>39</v>
      </c>
      <c r="H190" s="15">
        <v>177</v>
      </c>
      <c r="I190" s="15"/>
      <c r="J190" s="15">
        <v>38</v>
      </c>
      <c r="K190" s="15">
        <v>7</v>
      </c>
      <c r="L190" s="15"/>
      <c r="M190" s="15">
        <v>225</v>
      </c>
      <c r="N190" s="15">
        <v>13</v>
      </c>
      <c r="O190" s="15"/>
      <c r="P190" s="15">
        <v>272</v>
      </c>
      <c r="Q190" s="15">
        <v>31</v>
      </c>
      <c r="R190" s="15"/>
      <c r="S190" s="15">
        <v>192</v>
      </c>
      <c r="T190" s="15">
        <v>4</v>
      </c>
      <c r="U190" s="15"/>
      <c r="V190" s="15">
        <v>80</v>
      </c>
      <c r="W190" s="15">
        <v>27</v>
      </c>
      <c r="X190" s="15"/>
      <c r="Y190" s="15">
        <v>73</v>
      </c>
      <c r="Z190" s="15">
        <v>216</v>
      </c>
      <c r="AA190" s="15"/>
      <c r="AB190" s="15">
        <v>29</v>
      </c>
      <c r="AC190" s="15">
        <v>1711</v>
      </c>
      <c r="AD190" s="15"/>
      <c r="AE190" s="26">
        <f t="shared" si="23"/>
        <v>84.444444444444443</v>
      </c>
      <c r="AF190" s="26">
        <f t="shared" si="19"/>
        <v>94.537815126050418</v>
      </c>
      <c r="AG190" s="26">
        <f t="shared" si="20"/>
        <v>89.768976897689768</v>
      </c>
      <c r="AH190" s="26">
        <f t="shared" si="24"/>
        <v>97.959183673469383</v>
      </c>
      <c r="AI190" s="26">
        <f t="shared" si="21"/>
        <v>74.766355140186917</v>
      </c>
      <c r="AJ190" s="26">
        <f t="shared" si="25"/>
        <v>91.296928327645048</v>
      </c>
      <c r="AK190" s="26">
        <f t="shared" si="22"/>
        <v>25.259515570934255</v>
      </c>
    </row>
    <row r="191" spans="1:37">
      <c r="A191" s="11">
        <v>1204</v>
      </c>
      <c r="B191" s="5" t="s">
        <v>214</v>
      </c>
      <c r="C191" s="15">
        <v>540</v>
      </c>
      <c r="D191" s="15">
        <v>1618</v>
      </c>
      <c r="E191" s="15">
        <f t="shared" si="18"/>
        <v>2158</v>
      </c>
      <c r="F191" s="15"/>
      <c r="G191" s="15">
        <v>32</v>
      </c>
      <c r="H191" s="15">
        <v>115</v>
      </c>
      <c r="I191" s="15"/>
      <c r="J191" s="15">
        <v>21</v>
      </c>
      <c r="K191" s="15">
        <v>3</v>
      </c>
      <c r="L191" s="15"/>
      <c r="M191" s="15">
        <v>129</v>
      </c>
      <c r="N191" s="15">
        <v>6</v>
      </c>
      <c r="O191" s="15"/>
      <c r="P191" s="15">
        <v>217</v>
      </c>
      <c r="Q191" s="15">
        <v>11</v>
      </c>
      <c r="R191" s="15"/>
      <c r="S191" s="15">
        <v>155</v>
      </c>
      <c r="T191" s="15">
        <v>2</v>
      </c>
      <c r="U191" s="15"/>
      <c r="V191" s="15">
        <v>62</v>
      </c>
      <c r="W191" s="15">
        <v>9</v>
      </c>
      <c r="X191" s="15"/>
      <c r="Y191" s="15">
        <v>97</v>
      </c>
      <c r="Z191" s="15">
        <v>128</v>
      </c>
      <c r="AA191" s="15"/>
      <c r="AB191" s="15">
        <v>44</v>
      </c>
      <c r="AC191" s="15">
        <v>1355</v>
      </c>
      <c r="AD191" s="15"/>
      <c r="AE191" s="26">
        <f t="shared" si="23"/>
        <v>87.5</v>
      </c>
      <c r="AF191" s="26">
        <f t="shared" si="19"/>
        <v>95.555555555555557</v>
      </c>
      <c r="AG191" s="26">
        <f t="shared" si="20"/>
        <v>95.175438596491219</v>
      </c>
      <c r="AH191" s="26">
        <f t="shared" si="24"/>
        <v>98.726114649681534</v>
      </c>
      <c r="AI191" s="26">
        <f t="shared" si="21"/>
        <v>87.323943661971825</v>
      </c>
      <c r="AJ191" s="26">
        <f t="shared" si="25"/>
        <v>94.832041343669246</v>
      </c>
      <c r="AK191" s="26">
        <f t="shared" si="22"/>
        <v>43.111111111111114</v>
      </c>
    </row>
    <row r="192" spans="1:37">
      <c r="A192" s="11">
        <v>1205</v>
      </c>
      <c r="B192" s="5" t="s">
        <v>215</v>
      </c>
      <c r="C192" s="15">
        <v>526</v>
      </c>
      <c r="D192" s="15">
        <v>1671</v>
      </c>
      <c r="E192" s="15">
        <f t="shared" si="18"/>
        <v>2197</v>
      </c>
      <c r="F192" s="15"/>
      <c r="G192" s="15">
        <v>35</v>
      </c>
      <c r="H192" s="15">
        <v>85</v>
      </c>
      <c r="I192" s="15"/>
      <c r="J192" s="15">
        <v>20</v>
      </c>
      <c r="K192" s="15">
        <v>5</v>
      </c>
      <c r="L192" s="15"/>
      <c r="M192" s="15">
        <v>139</v>
      </c>
      <c r="N192" s="15">
        <v>12</v>
      </c>
      <c r="O192" s="15"/>
      <c r="P192" s="15">
        <v>229</v>
      </c>
      <c r="Q192" s="15">
        <v>11</v>
      </c>
      <c r="R192" s="15"/>
      <c r="S192" s="15">
        <v>145</v>
      </c>
      <c r="T192" s="15">
        <v>2</v>
      </c>
      <c r="U192" s="15"/>
      <c r="V192" s="15">
        <v>84</v>
      </c>
      <c r="W192" s="15">
        <v>9</v>
      </c>
      <c r="X192" s="15"/>
      <c r="Y192" s="15">
        <v>77</v>
      </c>
      <c r="Z192" s="15">
        <v>128</v>
      </c>
      <c r="AA192" s="15"/>
      <c r="AB192" s="15">
        <v>26</v>
      </c>
      <c r="AC192" s="15">
        <v>1430</v>
      </c>
      <c r="AD192" s="15"/>
      <c r="AE192" s="26">
        <f t="shared" si="23"/>
        <v>80</v>
      </c>
      <c r="AF192" s="26">
        <f t="shared" si="19"/>
        <v>92.05298013245033</v>
      </c>
      <c r="AG192" s="26">
        <f t="shared" si="20"/>
        <v>95.416666666666671</v>
      </c>
      <c r="AH192" s="26">
        <f t="shared" si="24"/>
        <v>98.639455782312922</v>
      </c>
      <c r="AI192" s="26">
        <f t="shared" si="21"/>
        <v>90.322580645161281</v>
      </c>
      <c r="AJ192" s="26">
        <f t="shared" si="25"/>
        <v>93.269230769230774</v>
      </c>
      <c r="AK192" s="26">
        <f t="shared" si="22"/>
        <v>37.560975609756099</v>
      </c>
    </row>
    <row r="193" spans="1:37">
      <c r="A193" s="11">
        <v>1206</v>
      </c>
      <c r="B193" s="5" t="s">
        <v>216</v>
      </c>
      <c r="C193" s="15">
        <v>221</v>
      </c>
      <c r="D193" s="15">
        <v>677</v>
      </c>
      <c r="E193" s="15">
        <f t="shared" si="18"/>
        <v>898</v>
      </c>
      <c r="F193" s="15"/>
      <c r="G193" s="15">
        <v>15</v>
      </c>
      <c r="H193" s="15">
        <v>44</v>
      </c>
      <c r="I193" s="15"/>
      <c r="J193" s="15">
        <v>10</v>
      </c>
      <c r="K193" s="15">
        <v>3</v>
      </c>
      <c r="L193" s="15"/>
      <c r="M193" s="15">
        <v>66</v>
      </c>
      <c r="N193" s="15">
        <v>1</v>
      </c>
      <c r="O193" s="15"/>
      <c r="P193" s="15">
        <v>76</v>
      </c>
      <c r="Q193" s="15">
        <v>6</v>
      </c>
      <c r="R193" s="15"/>
      <c r="S193" s="15">
        <v>48</v>
      </c>
      <c r="T193" s="15" t="s">
        <v>33</v>
      </c>
      <c r="U193" s="15"/>
      <c r="V193" s="15">
        <v>28</v>
      </c>
      <c r="W193" s="15">
        <v>6</v>
      </c>
      <c r="X193" s="15"/>
      <c r="Y193" s="15">
        <v>33</v>
      </c>
      <c r="Z193" s="15">
        <v>47</v>
      </c>
      <c r="AA193" s="15"/>
      <c r="AB193" s="15">
        <v>21</v>
      </c>
      <c r="AC193" s="15">
        <v>576</v>
      </c>
      <c r="AD193" s="15"/>
      <c r="AE193" s="26">
        <f t="shared" si="23"/>
        <v>76.923076923076934</v>
      </c>
      <c r="AF193" s="26">
        <f t="shared" si="19"/>
        <v>98.507462686567166</v>
      </c>
      <c r="AG193" s="26">
        <f t="shared" si="20"/>
        <v>92.682926829268297</v>
      </c>
      <c r="AH193" s="26">
        <v>100</v>
      </c>
      <c r="AI193" s="26">
        <f t="shared" si="21"/>
        <v>82.35294117647058</v>
      </c>
      <c r="AJ193" s="26">
        <f t="shared" si="25"/>
        <v>93.827160493827151</v>
      </c>
      <c r="AK193" s="26">
        <f t="shared" si="22"/>
        <v>41.25</v>
      </c>
    </row>
    <row r="194" spans="1:37">
      <c r="A194" s="11">
        <v>1207</v>
      </c>
      <c r="B194" s="5" t="s">
        <v>217</v>
      </c>
      <c r="C194" s="15">
        <v>2740</v>
      </c>
      <c r="D194" s="15">
        <v>8870</v>
      </c>
      <c r="E194" s="15">
        <f t="shared" si="18"/>
        <v>11610</v>
      </c>
      <c r="F194" s="15"/>
      <c r="G194" s="15">
        <v>169</v>
      </c>
      <c r="H194" s="15">
        <v>572</v>
      </c>
      <c r="I194" s="15"/>
      <c r="J194" s="15">
        <v>128</v>
      </c>
      <c r="K194" s="15">
        <v>28</v>
      </c>
      <c r="L194" s="15"/>
      <c r="M194" s="15">
        <v>763</v>
      </c>
      <c r="N194" s="15">
        <v>40</v>
      </c>
      <c r="O194" s="15"/>
      <c r="P194" s="15">
        <v>1101</v>
      </c>
      <c r="Q194" s="15">
        <v>60</v>
      </c>
      <c r="R194" s="15"/>
      <c r="S194" s="15">
        <v>729</v>
      </c>
      <c r="T194" s="15">
        <v>18</v>
      </c>
      <c r="U194" s="15"/>
      <c r="V194" s="15">
        <v>372</v>
      </c>
      <c r="W194" s="15">
        <v>42</v>
      </c>
      <c r="X194" s="15"/>
      <c r="Y194" s="15">
        <v>392</v>
      </c>
      <c r="Z194" s="15">
        <v>717</v>
      </c>
      <c r="AA194" s="15"/>
      <c r="AB194" s="15">
        <v>187</v>
      </c>
      <c r="AC194" s="15">
        <v>7453</v>
      </c>
      <c r="AD194" s="15"/>
      <c r="AE194" s="26">
        <f t="shared" si="23"/>
        <v>82.051282051282044</v>
      </c>
      <c r="AF194" s="26">
        <f t="shared" si="19"/>
        <v>95.018679950186808</v>
      </c>
      <c r="AG194" s="26">
        <f t="shared" si="20"/>
        <v>94.832041343669246</v>
      </c>
      <c r="AH194" s="26">
        <f t="shared" si="24"/>
        <v>97.590361445783131</v>
      </c>
      <c r="AI194" s="26">
        <f t="shared" si="21"/>
        <v>89.85507246376811</v>
      </c>
      <c r="AJ194" s="26">
        <f t="shared" si="25"/>
        <v>93.962264150943398</v>
      </c>
      <c r="AK194" s="26">
        <f t="shared" si="22"/>
        <v>35.347159603246169</v>
      </c>
    </row>
    <row r="195" spans="1:37">
      <c r="A195" s="11">
        <v>1208</v>
      </c>
      <c r="B195" s="5" t="s">
        <v>218</v>
      </c>
      <c r="C195" s="15">
        <v>290</v>
      </c>
      <c r="D195" s="15">
        <v>856</v>
      </c>
      <c r="E195" s="15">
        <f t="shared" si="18"/>
        <v>1146</v>
      </c>
      <c r="F195" s="15"/>
      <c r="G195" s="15">
        <v>11</v>
      </c>
      <c r="H195" s="15">
        <v>76</v>
      </c>
      <c r="I195" s="15"/>
      <c r="J195" s="15">
        <v>21</v>
      </c>
      <c r="K195" s="15">
        <v>3</v>
      </c>
      <c r="L195" s="15"/>
      <c r="M195" s="15">
        <v>78</v>
      </c>
      <c r="N195" s="15">
        <v>2</v>
      </c>
      <c r="O195" s="15"/>
      <c r="P195" s="15">
        <v>114</v>
      </c>
      <c r="Q195" s="15">
        <v>12</v>
      </c>
      <c r="R195" s="15"/>
      <c r="S195" s="15">
        <v>81</v>
      </c>
      <c r="T195" s="15">
        <v>1</v>
      </c>
      <c r="U195" s="15"/>
      <c r="V195" s="15">
        <v>33</v>
      </c>
      <c r="W195" s="15">
        <v>11</v>
      </c>
      <c r="X195" s="15"/>
      <c r="Y195" s="15">
        <v>37</v>
      </c>
      <c r="Z195" s="15">
        <v>71</v>
      </c>
      <c r="AA195" s="15"/>
      <c r="AB195" s="15">
        <v>29</v>
      </c>
      <c r="AC195" s="15">
        <v>692</v>
      </c>
      <c r="AD195" s="15"/>
      <c r="AE195" s="26">
        <f t="shared" si="23"/>
        <v>87.5</v>
      </c>
      <c r="AF195" s="26">
        <f t="shared" si="19"/>
        <v>97.5</v>
      </c>
      <c r="AG195" s="26">
        <f t="shared" si="20"/>
        <v>90.476190476190482</v>
      </c>
      <c r="AH195" s="26">
        <f t="shared" si="24"/>
        <v>98.780487804878049</v>
      </c>
      <c r="AI195" s="26">
        <f t="shared" si="21"/>
        <v>75</v>
      </c>
      <c r="AJ195" s="26">
        <f t="shared" si="25"/>
        <v>92.608695652173907</v>
      </c>
      <c r="AK195" s="26">
        <f t="shared" si="22"/>
        <v>34.25925925925926</v>
      </c>
    </row>
    <row r="196" spans="1:37">
      <c r="A196" s="11">
        <v>1209</v>
      </c>
      <c r="B196" s="5" t="s">
        <v>219</v>
      </c>
      <c r="C196" s="15">
        <v>888</v>
      </c>
      <c r="D196" s="15">
        <v>2534</v>
      </c>
      <c r="E196" s="15">
        <f t="shared" si="18"/>
        <v>3422</v>
      </c>
      <c r="F196" s="15"/>
      <c r="G196" s="15">
        <v>58</v>
      </c>
      <c r="H196" s="15">
        <v>188</v>
      </c>
      <c r="I196" s="15"/>
      <c r="J196" s="15">
        <v>43</v>
      </c>
      <c r="K196" s="15">
        <v>8</v>
      </c>
      <c r="L196" s="15"/>
      <c r="M196" s="15">
        <v>261</v>
      </c>
      <c r="N196" s="15">
        <v>10</v>
      </c>
      <c r="O196" s="15"/>
      <c r="P196" s="15">
        <v>366</v>
      </c>
      <c r="Q196" s="15">
        <v>27</v>
      </c>
      <c r="R196" s="15"/>
      <c r="S196" s="15">
        <v>252</v>
      </c>
      <c r="T196" s="15">
        <v>7</v>
      </c>
      <c r="U196" s="15"/>
      <c r="V196" s="15">
        <v>114</v>
      </c>
      <c r="W196" s="15">
        <v>20</v>
      </c>
      <c r="X196" s="15"/>
      <c r="Y196" s="15">
        <v>114</v>
      </c>
      <c r="Z196" s="15">
        <v>234</v>
      </c>
      <c r="AA196" s="15"/>
      <c r="AB196" s="15">
        <v>46</v>
      </c>
      <c r="AC196" s="15">
        <v>2067</v>
      </c>
      <c r="AD196" s="15"/>
      <c r="AE196" s="26">
        <f t="shared" si="23"/>
        <v>84.313725490196077</v>
      </c>
      <c r="AF196" s="26">
        <f t="shared" si="19"/>
        <v>96.309963099630991</v>
      </c>
      <c r="AG196" s="26">
        <f t="shared" si="20"/>
        <v>93.129770992366417</v>
      </c>
      <c r="AH196" s="26">
        <f t="shared" si="24"/>
        <v>97.297297297297305</v>
      </c>
      <c r="AI196" s="26">
        <f t="shared" si="21"/>
        <v>85.074626865671647</v>
      </c>
      <c r="AJ196" s="26">
        <f t="shared" si="25"/>
        <v>93.706293706293707</v>
      </c>
      <c r="AK196" s="26">
        <f t="shared" si="22"/>
        <v>32.758620689655174</v>
      </c>
    </row>
    <row r="197" spans="1:37">
      <c r="A197" s="11">
        <v>1210</v>
      </c>
      <c r="B197" s="5" t="s">
        <v>220</v>
      </c>
      <c r="C197" s="15">
        <v>2651</v>
      </c>
      <c r="D197" s="15">
        <v>8145</v>
      </c>
      <c r="E197" s="15">
        <f t="shared" si="18"/>
        <v>10796</v>
      </c>
      <c r="F197" s="15"/>
      <c r="G197" s="15">
        <v>166</v>
      </c>
      <c r="H197" s="15">
        <v>711</v>
      </c>
      <c r="I197" s="15"/>
      <c r="J197" s="15">
        <v>132</v>
      </c>
      <c r="K197" s="15">
        <v>22</v>
      </c>
      <c r="L197" s="15"/>
      <c r="M197" s="15">
        <v>798</v>
      </c>
      <c r="N197" s="15">
        <v>21</v>
      </c>
      <c r="O197" s="15"/>
      <c r="P197" s="15">
        <v>1108</v>
      </c>
      <c r="Q197" s="15">
        <v>103</v>
      </c>
      <c r="R197" s="15"/>
      <c r="S197" s="15">
        <v>783</v>
      </c>
      <c r="T197" s="15">
        <v>33</v>
      </c>
      <c r="U197" s="15"/>
      <c r="V197" s="15">
        <v>325</v>
      </c>
      <c r="W197" s="15">
        <v>70</v>
      </c>
      <c r="X197" s="15"/>
      <c r="Y197" s="15">
        <v>321</v>
      </c>
      <c r="Z197" s="15">
        <v>777</v>
      </c>
      <c r="AA197" s="15"/>
      <c r="AB197" s="15">
        <v>126</v>
      </c>
      <c r="AC197" s="15">
        <v>6511</v>
      </c>
      <c r="AD197" s="15"/>
      <c r="AE197" s="26">
        <f t="shared" si="23"/>
        <v>85.714285714285708</v>
      </c>
      <c r="AF197" s="26">
        <f t="shared" si="19"/>
        <v>97.435897435897431</v>
      </c>
      <c r="AG197" s="26">
        <f t="shared" si="20"/>
        <v>91.494632535094965</v>
      </c>
      <c r="AH197" s="26">
        <f t="shared" si="24"/>
        <v>95.955882352941174</v>
      </c>
      <c r="AI197" s="26">
        <f t="shared" si="21"/>
        <v>82.278481012658233</v>
      </c>
      <c r="AJ197" s="26">
        <f t="shared" si="25"/>
        <v>93.315018315018321</v>
      </c>
      <c r="AK197" s="26">
        <f t="shared" si="22"/>
        <v>29.234972677595628</v>
      </c>
    </row>
    <row r="198" spans="1:37">
      <c r="A198" s="11">
        <v>1211</v>
      </c>
      <c r="B198" s="5" t="s">
        <v>221</v>
      </c>
      <c r="C198" s="15">
        <v>661</v>
      </c>
      <c r="D198" s="15">
        <v>2174</v>
      </c>
      <c r="E198" s="15">
        <f t="shared" si="18"/>
        <v>2835</v>
      </c>
      <c r="F198" s="15"/>
      <c r="G198" s="15">
        <v>39</v>
      </c>
      <c r="H198" s="15">
        <v>161</v>
      </c>
      <c r="I198" s="15"/>
      <c r="J198" s="15">
        <v>26</v>
      </c>
      <c r="K198" s="15">
        <v>6</v>
      </c>
      <c r="L198" s="15"/>
      <c r="M198" s="15">
        <v>186</v>
      </c>
      <c r="N198" s="15">
        <v>7</v>
      </c>
      <c r="O198" s="15"/>
      <c r="P198" s="15">
        <v>272</v>
      </c>
      <c r="Q198" s="15">
        <v>16</v>
      </c>
      <c r="R198" s="15"/>
      <c r="S198" s="15">
        <v>185</v>
      </c>
      <c r="T198" s="15">
        <v>1</v>
      </c>
      <c r="U198" s="15"/>
      <c r="V198" s="15">
        <v>87</v>
      </c>
      <c r="W198" s="15">
        <v>15</v>
      </c>
      <c r="X198" s="15"/>
      <c r="Y198" s="15">
        <v>87</v>
      </c>
      <c r="Z198" s="15">
        <v>196</v>
      </c>
      <c r="AA198" s="15"/>
      <c r="AB198" s="15">
        <v>51</v>
      </c>
      <c r="AC198" s="15">
        <v>1788</v>
      </c>
      <c r="AD198" s="15"/>
      <c r="AE198" s="26">
        <f t="shared" si="23"/>
        <v>81.25</v>
      </c>
      <c r="AF198" s="26">
        <f t="shared" si="19"/>
        <v>96.373056994818654</v>
      </c>
      <c r="AG198" s="26">
        <f t="shared" si="20"/>
        <v>94.444444444444443</v>
      </c>
      <c r="AH198" s="26">
        <f t="shared" si="24"/>
        <v>99.462365591397855</v>
      </c>
      <c r="AI198" s="26">
        <f t="shared" si="21"/>
        <v>85.294117647058826</v>
      </c>
      <c r="AJ198" s="26">
        <f t="shared" si="25"/>
        <v>94.346978557504869</v>
      </c>
      <c r="AK198" s="26">
        <f t="shared" si="22"/>
        <v>30.742049469964666</v>
      </c>
    </row>
    <row r="199" spans="1:37">
      <c r="A199" s="11">
        <v>1212</v>
      </c>
      <c r="B199" s="5" t="s">
        <v>222</v>
      </c>
      <c r="C199" s="15">
        <v>178</v>
      </c>
      <c r="D199" s="15">
        <v>686</v>
      </c>
      <c r="E199" s="15">
        <f t="shared" si="18"/>
        <v>864</v>
      </c>
      <c r="F199" s="15"/>
      <c r="G199" s="15">
        <v>7</v>
      </c>
      <c r="H199" s="15">
        <v>49</v>
      </c>
      <c r="I199" s="15"/>
      <c r="J199" s="15">
        <v>7</v>
      </c>
      <c r="K199" s="15">
        <v>3</v>
      </c>
      <c r="L199" s="15"/>
      <c r="M199" s="15">
        <v>65</v>
      </c>
      <c r="N199" s="15">
        <v>4</v>
      </c>
      <c r="O199" s="15"/>
      <c r="P199" s="15">
        <v>67</v>
      </c>
      <c r="Q199" s="15">
        <v>3</v>
      </c>
      <c r="R199" s="15"/>
      <c r="S199" s="15">
        <v>49</v>
      </c>
      <c r="T199" s="15" t="s">
        <v>33</v>
      </c>
      <c r="U199" s="15"/>
      <c r="V199" s="15">
        <v>18</v>
      </c>
      <c r="W199" s="15">
        <v>3</v>
      </c>
      <c r="X199" s="15"/>
      <c r="Y199" s="15">
        <v>26</v>
      </c>
      <c r="Z199" s="15">
        <v>51</v>
      </c>
      <c r="AA199" s="15"/>
      <c r="AB199" s="15">
        <v>6</v>
      </c>
      <c r="AC199" s="15">
        <v>576</v>
      </c>
      <c r="AD199" s="15"/>
      <c r="AE199" s="26">
        <f t="shared" si="23"/>
        <v>70</v>
      </c>
      <c r="AF199" s="26">
        <f t="shared" si="19"/>
        <v>94.20289855072464</v>
      </c>
      <c r="AG199" s="26">
        <f t="shared" si="20"/>
        <v>95.714285714285722</v>
      </c>
      <c r="AH199" s="26">
        <v>100</v>
      </c>
      <c r="AI199" s="26">
        <f t="shared" si="21"/>
        <v>85.714285714285708</v>
      </c>
      <c r="AJ199" s="26">
        <f t="shared" si="25"/>
        <v>93.288590604026851</v>
      </c>
      <c r="AK199" s="26">
        <f t="shared" si="22"/>
        <v>33.766233766233768</v>
      </c>
    </row>
    <row r="200" spans="1:37">
      <c r="A200" s="11">
        <v>1301</v>
      </c>
      <c r="B200" s="5" t="s">
        <v>224</v>
      </c>
      <c r="C200" s="15">
        <v>1108</v>
      </c>
      <c r="D200" s="15">
        <v>3463</v>
      </c>
      <c r="E200" s="15">
        <f t="shared" si="18"/>
        <v>4571</v>
      </c>
      <c r="F200" s="15"/>
      <c r="G200" s="15">
        <v>79</v>
      </c>
      <c r="H200" s="15">
        <v>264</v>
      </c>
      <c r="I200" s="15"/>
      <c r="J200" s="15">
        <v>45</v>
      </c>
      <c r="K200" s="15">
        <v>10</v>
      </c>
      <c r="L200" s="15"/>
      <c r="M200" s="15">
        <v>333</v>
      </c>
      <c r="N200" s="15">
        <v>9</v>
      </c>
      <c r="O200" s="15"/>
      <c r="P200" s="15">
        <v>438</v>
      </c>
      <c r="Q200" s="15">
        <v>29</v>
      </c>
      <c r="R200" s="15"/>
      <c r="S200" s="15">
        <v>309</v>
      </c>
      <c r="T200" s="15">
        <v>10</v>
      </c>
      <c r="U200" s="15"/>
      <c r="V200" s="15">
        <v>129</v>
      </c>
      <c r="W200" s="15">
        <v>19</v>
      </c>
      <c r="X200" s="15"/>
      <c r="Y200" s="15">
        <v>140</v>
      </c>
      <c r="Z200" s="15">
        <v>320</v>
      </c>
      <c r="AA200" s="15"/>
      <c r="AB200" s="15">
        <v>73</v>
      </c>
      <c r="AC200" s="15">
        <v>2831</v>
      </c>
      <c r="AD200" s="15"/>
      <c r="AE200" s="26">
        <f t="shared" si="23"/>
        <v>81.818181818181827</v>
      </c>
      <c r="AF200" s="26">
        <f t="shared" si="19"/>
        <v>97.368421052631575</v>
      </c>
      <c r="AG200" s="26">
        <f t="shared" si="20"/>
        <v>93.790149892933613</v>
      </c>
      <c r="AH200" s="26">
        <f t="shared" si="24"/>
        <v>96.865203761755481</v>
      </c>
      <c r="AI200" s="26">
        <f t="shared" si="21"/>
        <v>87.162162162162161</v>
      </c>
      <c r="AJ200" s="26">
        <f t="shared" si="25"/>
        <v>94.444444444444443</v>
      </c>
      <c r="AK200" s="26">
        <f t="shared" si="22"/>
        <v>30.434782608695656</v>
      </c>
    </row>
    <row r="201" spans="1:37">
      <c r="A201" s="11">
        <v>1302</v>
      </c>
      <c r="B201" s="5" t="s">
        <v>225</v>
      </c>
      <c r="C201" s="15">
        <v>5328</v>
      </c>
      <c r="D201" s="15">
        <v>14044</v>
      </c>
      <c r="E201" s="15">
        <f t="shared" si="18"/>
        <v>19372</v>
      </c>
      <c r="F201" s="15"/>
      <c r="G201" s="15">
        <v>463</v>
      </c>
      <c r="H201" s="15">
        <v>1555</v>
      </c>
      <c r="I201" s="15"/>
      <c r="J201" s="15">
        <v>208</v>
      </c>
      <c r="K201" s="15">
        <v>41</v>
      </c>
      <c r="L201" s="15"/>
      <c r="M201" s="15">
        <v>1861</v>
      </c>
      <c r="N201" s="15">
        <v>78</v>
      </c>
      <c r="O201" s="15"/>
      <c r="P201" s="15">
        <v>2118</v>
      </c>
      <c r="Q201" s="15">
        <v>291</v>
      </c>
      <c r="R201" s="15"/>
      <c r="S201" s="15">
        <v>1586</v>
      </c>
      <c r="T201" s="15">
        <v>90</v>
      </c>
      <c r="U201" s="15"/>
      <c r="V201" s="15">
        <v>532</v>
      </c>
      <c r="W201" s="15">
        <v>201</v>
      </c>
      <c r="X201" s="15"/>
      <c r="Y201" s="15">
        <v>496</v>
      </c>
      <c r="Z201" s="15">
        <v>1488</v>
      </c>
      <c r="AA201" s="15"/>
      <c r="AB201" s="15">
        <v>182</v>
      </c>
      <c r="AC201" s="15">
        <v>10591</v>
      </c>
      <c r="AD201" s="15"/>
      <c r="AE201" s="26">
        <f t="shared" si="23"/>
        <v>83.53413654618474</v>
      </c>
      <c r="AF201" s="26">
        <f t="shared" si="19"/>
        <v>95.977307890665287</v>
      </c>
      <c r="AG201" s="26">
        <f t="shared" si="20"/>
        <v>87.920298879202988</v>
      </c>
      <c r="AH201" s="26">
        <f t="shared" si="24"/>
        <v>94.630071599045351</v>
      </c>
      <c r="AI201" s="26">
        <f t="shared" si="21"/>
        <v>72.578444747612551</v>
      </c>
      <c r="AJ201" s="26">
        <f t="shared" si="25"/>
        <v>91.081139873830764</v>
      </c>
      <c r="AK201" s="26">
        <f t="shared" si="22"/>
        <v>25</v>
      </c>
    </row>
    <row r="202" spans="1:37">
      <c r="A202" s="11">
        <v>1303</v>
      </c>
      <c r="B202" s="5" t="s">
        <v>226</v>
      </c>
      <c r="C202" s="15">
        <v>2698</v>
      </c>
      <c r="D202" s="15">
        <v>7938</v>
      </c>
      <c r="E202" s="15">
        <f t="shared" si="18"/>
        <v>10636</v>
      </c>
      <c r="F202" s="15"/>
      <c r="G202" s="15">
        <v>193</v>
      </c>
      <c r="H202" s="15">
        <v>704</v>
      </c>
      <c r="I202" s="15"/>
      <c r="J202" s="15">
        <v>136</v>
      </c>
      <c r="K202" s="15">
        <v>22</v>
      </c>
      <c r="L202" s="15"/>
      <c r="M202" s="15">
        <v>936</v>
      </c>
      <c r="N202" s="15">
        <v>21</v>
      </c>
      <c r="O202" s="15"/>
      <c r="P202" s="15">
        <v>1033</v>
      </c>
      <c r="Q202" s="15">
        <v>90</v>
      </c>
      <c r="R202" s="15"/>
      <c r="S202" s="15">
        <v>754</v>
      </c>
      <c r="T202" s="15">
        <v>30</v>
      </c>
      <c r="U202" s="15"/>
      <c r="V202" s="15">
        <v>279</v>
      </c>
      <c r="W202" s="15">
        <v>60</v>
      </c>
      <c r="X202" s="15"/>
      <c r="Y202" s="15">
        <v>290</v>
      </c>
      <c r="Z202" s="15">
        <v>720</v>
      </c>
      <c r="AA202" s="15"/>
      <c r="AB202" s="15">
        <v>110</v>
      </c>
      <c r="AC202" s="15">
        <v>6381</v>
      </c>
      <c r="AD202" s="15"/>
      <c r="AE202" s="26">
        <f t="shared" si="23"/>
        <v>86.075949367088612</v>
      </c>
      <c r="AF202" s="26">
        <f t="shared" si="19"/>
        <v>97.805642633228842</v>
      </c>
      <c r="AG202" s="26">
        <f t="shared" si="20"/>
        <v>91.985752448797868</v>
      </c>
      <c r="AH202" s="26">
        <f t="shared" si="24"/>
        <v>96.173469387755105</v>
      </c>
      <c r="AI202" s="26">
        <f t="shared" si="21"/>
        <v>82.30088495575221</v>
      </c>
      <c r="AJ202" s="26">
        <f t="shared" si="25"/>
        <v>94.057193923145661</v>
      </c>
      <c r="AK202" s="26">
        <f t="shared" si="22"/>
        <v>28.71287128712871</v>
      </c>
    </row>
    <row r="203" spans="1:37">
      <c r="A203" s="11">
        <v>1304</v>
      </c>
      <c r="B203" s="5" t="s">
        <v>227</v>
      </c>
      <c r="C203" s="15">
        <v>3725</v>
      </c>
      <c r="D203" s="15">
        <v>10489</v>
      </c>
      <c r="E203" s="15">
        <f t="shared" si="18"/>
        <v>14214</v>
      </c>
      <c r="F203" s="15"/>
      <c r="G203" s="15">
        <v>316</v>
      </c>
      <c r="H203" s="15">
        <v>1087</v>
      </c>
      <c r="I203" s="15"/>
      <c r="J203" s="15">
        <v>191</v>
      </c>
      <c r="K203" s="15">
        <v>42</v>
      </c>
      <c r="L203" s="15"/>
      <c r="M203" s="15">
        <v>1286</v>
      </c>
      <c r="N203" s="15">
        <v>49</v>
      </c>
      <c r="O203" s="15"/>
      <c r="P203" s="15">
        <v>1405</v>
      </c>
      <c r="Q203" s="15">
        <v>182</v>
      </c>
      <c r="R203" s="15"/>
      <c r="S203" s="15">
        <v>1040</v>
      </c>
      <c r="T203" s="15">
        <v>62</v>
      </c>
      <c r="U203" s="15"/>
      <c r="V203" s="15">
        <v>365</v>
      </c>
      <c r="W203" s="15">
        <v>120</v>
      </c>
      <c r="X203" s="15"/>
      <c r="Y203" s="15">
        <v>357</v>
      </c>
      <c r="Z203" s="15">
        <v>1091</v>
      </c>
      <c r="AA203" s="15"/>
      <c r="AB203" s="15">
        <v>170</v>
      </c>
      <c r="AC203" s="15">
        <v>8038</v>
      </c>
      <c r="AD203" s="15"/>
      <c r="AE203" s="26">
        <f t="shared" si="23"/>
        <v>81.97424892703863</v>
      </c>
      <c r="AF203" s="26">
        <f t="shared" si="19"/>
        <v>96.329588014981269</v>
      </c>
      <c r="AG203" s="26">
        <f t="shared" si="20"/>
        <v>88.53182104599874</v>
      </c>
      <c r="AH203" s="26">
        <f t="shared" si="24"/>
        <v>94.373865698729588</v>
      </c>
      <c r="AI203" s="26">
        <f t="shared" si="21"/>
        <v>75.257731958762889</v>
      </c>
      <c r="AJ203" s="26">
        <f t="shared" si="25"/>
        <v>91.347068145800307</v>
      </c>
      <c r="AK203" s="26">
        <f t="shared" si="22"/>
        <v>24.654696132596683</v>
      </c>
    </row>
    <row r="204" spans="1:37">
      <c r="A204" s="11">
        <v>1305</v>
      </c>
      <c r="B204" s="5" t="s">
        <v>228</v>
      </c>
      <c r="C204" s="15">
        <v>2557</v>
      </c>
      <c r="D204" s="15">
        <v>7324</v>
      </c>
      <c r="E204" s="15">
        <f t="shared" si="18"/>
        <v>9881</v>
      </c>
      <c r="F204" s="15"/>
      <c r="G204" s="15">
        <v>223</v>
      </c>
      <c r="H204" s="15">
        <v>688</v>
      </c>
      <c r="I204" s="15"/>
      <c r="J204" s="15">
        <v>133</v>
      </c>
      <c r="K204" s="15">
        <v>23</v>
      </c>
      <c r="L204" s="15"/>
      <c r="M204" s="15">
        <v>840</v>
      </c>
      <c r="N204" s="15">
        <v>31</v>
      </c>
      <c r="O204" s="15"/>
      <c r="P204" s="15">
        <v>941</v>
      </c>
      <c r="Q204" s="15">
        <v>104</v>
      </c>
      <c r="R204" s="15"/>
      <c r="S204" s="15">
        <v>662</v>
      </c>
      <c r="T204" s="15">
        <v>32</v>
      </c>
      <c r="U204" s="15"/>
      <c r="V204" s="15">
        <v>279</v>
      </c>
      <c r="W204" s="15">
        <v>72</v>
      </c>
      <c r="X204" s="15"/>
      <c r="Y204" s="15">
        <v>268</v>
      </c>
      <c r="Z204" s="15">
        <v>728</v>
      </c>
      <c r="AA204" s="15"/>
      <c r="AB204" s="15">
        <v>152</v>
      </c>
      <c r="AC204" s="15">
        <v>5750</v>
      </c>
      <c r="AD204" s="15"/>
      <c r="AE204" s="26">
        <f t="shared" si="23"/>
        <v>85.256410256410248</v>
      </c>
      <c r="AF204" s="26">
        <f t="shared" si="19"/>
        <v>96.440872560275551</v>
      </c>
      <c r="AG204" s="26">
        <f t="shared" si="20"/>
        <v>90.047846889952154</v>
      </c>
      <c r="AH204" s="26">
        <f t="shared" si="24"/>
        <v>95.389048991354457</v>
      </c>
      <c r="AI204" s="26">
        <f t="shared" si="21"/>
        <v>79.487179487179489</v>
      </c>
      <c r="AJ204" s="26">
        <f t="shared" si="25"/>
        <v>92.374517374517367</v>
      </c>
      <c r="AK204" s="26">
        <f t="shared" si="22"/>
        <v>26.907630522088354</v>
      </c>
    </row>
    <row r="205" spans="1:37">
      <c r="A205" s="11">
        <v>1306</v>
      </c>
      <c r="B205" s="5" t="s">
        <v>229</v>
      </c>
      <c r="C205" s="15">
        <v>1005</v>
      </c>
      <c r="D205" s="15">
        <v>2964</v>
      </c>
      <c r="E205" s="15">
        <f t="shared" si="18"/>
        <v>3969</v>
      </c>
      <c r="F205" s="15"/>
      <c r="G205" s="15">
        <v>61</v>
      </c>
      <c r="H205" s="15">
        <v>224</v>
      </c>
      <c r="I205" s="15"/>
      <c r="J205" s="15">
        <v>49</v>
      </c>
      <c r="K205" s="15">
        <v>15</v>
      </c>
      <c r="L205" s="15"/>
      <c r="M205" s="15">
        <v>305</v>
      </c>
      <c r="N205" s="15">
        <v>12</v>
      </c>
      <c r="O205" s="15"/>
      <c r="P205" s="15">
        <v>397</v>
      </c>
      <c r="Q205" s="15">
        <v>32</v>
      </c>
      <c r="R205" s="15"/>
      <c r="S205" s="15">
        <v>283</v>
      </c>
      <c r="T205" s="15">
        <v>15</v>
      </c>
      <c r="U205" s="15"/>
      <c r="V205" s="15">
        <v>114</v>
      </c>
      <c r="W205" s="15">
        <v>17</v>
      </c>
      <c r="X205" s="15"/>
      <c r="Y205" s="15">
        <v>120</v>
      </c>
      <c r="Z205" s="15">
        <v>275</v>
      </c>
      <c r="AA205" s="15"/>
      <c r="AB205" s="15">
        <v>73</v>
      </c>
      <c r="AC205" s="15">
        <v>2406</v>
      </c>
      <c r="AD205" s="15"/>
      <c r="AE205" s="26">
        <f t="shared" si="23"/>
        <v>76.5625</v>
      </c>
      <c r="AF205" s="26">
        <f t="shared" si="19"/>
        <v>96.214511041009459</v>
      </c>
      <c r="AG205" s="26">
        <f t="shared" si="20"/>
        <v>92.540792540792538</v>
      </c>
      <c r="AH205" s="26">
        <f t="shared" si="24"/>
        <v>94.966442953020135</v>
      </c>
      <c r="AI205" s="26">
        <f t="shared" si="21"/>
        <v>87.022900763358777</v>
      </c>
      <c r="AJ205" s="26">
        <f t="shared" si="25"/>
        <v>92.716049382716051</v>
      </c>
      <c r="AK205" s="26">
        <f t="shared" si="22"/>
        <v>30.37974683544304</v>
      </c>
    </row>
    <row r="206" spans="1:37">
      <c r="A206" s="11">
        <v>1307</v>
      </c>
      <c r="B206" s="5" t="s">
        <v>230</v>
      </c>
      <c r="C206" s="15">
        <v>1228</v>
      </c>
      <c r="D206" s="15">
        <v>3246</v>
      </c>
      <c r="E206" s="15">
        <f t="shared" si="18"/>
        <v>4474</v>
      </c>
      <c r="F206" s="15"/>
      <c r="G206" s="15">
        <v>103</v>
      </c>
      <c r="H206" s="15">
        <v>327</v>
      </c>
      <c r="I206" s="15"/>
      <c r="J206" s="15">
        <v>59</v>
      </c>
      <c r="K206" s="15">
        <v>13</v>
      </c>
      <c r="L206" s="15"/>
      <c r="M206" s="15">
        <v>445</v>
      </c>
      <c r="N206" s="15">
        <v>17</v>
      </c>
      <c r="O206" s="15"/>
      <c r="P206" s="15">
        <v>415</v>
      </c>
      <c r="Q206" s="15">
        <v>52</v>
      </c>
      <c r="R206" s="15"/>
      <c r="S206" s="15">
        <v>300</v>
      </c>
      <c r="T206" s="15">
        <v>16</v>
      </c>
      <c r="U206" s="15"/>
      <c r="V206" s="15">
        <v>115</v>
      </c>
      <c r="W206" s="15">
        <v>36</v>
      </c>
      <c r="X206" s="15"/>
      <c r="Y206" s="15">
        <v>138</v>
      </c>
      <c r="Z206" s="15">
        <v>326</v>
      </c>
      <c r="AA206" s="15"/>
      <c r="AB206" s="15">
        <v>68</v>
      </c>
      <c r="AC206" s="15">
        <v>2511</v>
      </c>
      <c r="AD206" s="15"/>
      <c r="AE206" s="26">
        <f t="shared" si="23"/>
        <v>81.944444444444443</v>
      </c>
      <c r="AF206" s="26">
        <f t="shared" si="19"/>
        <v>96.320346320346317</v>
      </c>
      <c r="AG206" s="26">
        <f t="shared" si="20"/>
        <v>88.865096359743049</v>
      </c>
      <c r="AH206" s="26">
        <f t="shared" si="24"/>
        <v>94.936708860759495</v>
      </c>
      <c r="AI206" s="26">
        <f t="shared" si="21"/>
        <v>76.158940397350989</v>
      </c>
      <c r="AJ206" s="26">
        <f t="shared" si="25"/>
        <v>91.808191808191808</v>
      </c>
      <c r="AK206" s="26">
        <f t="shared" si="22"/>
        <v>29.741379310344829</v>
      </c>
    </row>
    <row r="207" spans="1:37">
      <c r="A207" s="11">
        <v>1308</v>
      </c>
      <c r="B207" s="5" t="s">
        <v>231</v>
      </c>
      <c r="C207" s="15">
        <v>2315</v>
      </c>
      <c r="D207" s="15">
        <v>7068</v>
      </c>
      <c r="E207" s="15">
        <f t="shared" si="18"/>
        <v>9383</v>
      </c>
      <c r="F207" s="15"/>
      <c r="G207" s="15">
        <v>147</v>
      </c>
      <c r="H207" s="15">
        <v>578</v>
      </c>
      <c r="I207" s="15"/>
      <c r="J207" s="15">
        <v>97</v>
      </c>
      <c r="K207" s="15">
        <v>32</v>
      </c>
      <c r="L207" s="15"/>
      <c r="M207" s="15">
        <v>759</v>
      </c>
      <c r="N207" s="15">
        <v>38</v>
      </c>
      <c r="O207" s="15"/>
      <c r="P207" s="15">
        <v>915</v>
      </c>
      <c r="Q207" s="15">
        <v>98</v>
      </c>
      <c r="R207" s="15"/>
      <c r="S207" s="15">
        <v>657</v>
      </c>
      <c r="T207" s="15">
        <v>27</v>
      </c>
      <c r="U207" s="15"/>
      <c r="V207" s="15">
        <v>258</v>
      </c>
      <c r="W207" s="15">
        <v>71</v>
      </c>
      <c r="X207" s="15"/>
      <c r="Y207" s="15">
        <v>266</v>
      </c>
      <c r="Z207" s="15">
        <v>679</v>
      </c>
      <c r="AA207" s="15"/>
      <c r="AB207" s="15">
        <v>131</v>
      </c>
      <c r="AC207" s="15">
        <v>5643</v>
      </c>
      <c r="AD207" s="15"/>
      <c r="AE207" s="26">
        <f t="shared" si="23"/>
        <v>75.193798449612402</v>
      </c>
      <c r="AF207" s="26">
        <f t="shared" si="19"/>
        <v>95.232120451693845</v>
      </c>
      <c r="AG207" s="26">
        <f t="shared" si="20"/>
        <v>90.325765054294166</v>
      </c>
      <c r="AH207" s="26">
        <f t="shared" si="24"/>
        <v>96.05263157894737</v>
      </c>
      <c r="AI207" s="26">
        <f t="shared" si="21"/>
        <v>78.419452887538</v>
      </c>
      <c r="AJ207" s="26">
        <f t="shared" si="25"/>
        <v>91.335740072202171</v>
      </c>
      <c r="AK207" s="26">
        <f t="shared" si="22"/>
        <v>28.148148148148149</v>
      </c>
    </row>
    <row r="208" spans="1:37">
      <c r="A208" s="11">
        <v>1309</v>
      </c>
      <c r="B208" s="5" t="s">
        <v>232</v>
      </c>
      <c r="C208" s="15">
        <v>266</v>
      </c>
      <c r="D208" s="15">
        <v>858</v>
      </c>
      <c r="E208" s="15">
        <f t="shared" ref="E208:E271" si="26">C208+D208</f>
        <v>1124</v>
      </c>
      <c r="F208" s="15"/>
      <c r="G208" s="15">
        <v>17</v>
      </c>
      <c r="H208" s="15">
        <v>74</v>
      </c>
      <c r="I208" s="15"/>
      <c r="J208" s="15">
        <v>13</v>
      </c>
      <c r="K208" s="15">
        <v>4</v>
      </c>
      <c r="L208" s="15"/>
      <c r="M208" s="15">
        <v>71</v>
      </c>
      <c r="N208" s="15">
        <v>6</v>
      </c>
      <c r="O208" s="15"/>
      <c r="P208" s="15">
        <v>108</v>
      </c>
      <c r="Q208" s="15">
        <v>12</v>
      </c>
      <c r="R208" s="15"/>
      <c r="S208" s="15">
        <v>78</v>
      </c>
      <c r="T208" s="15">
        <v>5</v>
      </c>
      <c r="U208" s="15"/>
      <c r="V208" s="15">
        <v>30</v>
      </c>
      <c r="W208" s="15">
        <v>7</v>
      </c>
      <c r="X208" s="15"/>
      <c r="Y208" s="15">
        <v>34</v>
      </c>
      <c r="Z208" s="15">
        <v>78</v>
      </c>
      <c r="AA208" s="15"/>
      <c r="AB208" s="15">
        <v>23</v>
      </c>
      <c r="AC208" s="15">
        <v>684</v>
      </c>
      <c r="AD208" s="15"/>
      <c r="AE208" s="26">
        <f t="shared" ref="AE208:AE271" si="27">J208/(J208+K208)*100</f>
        <v>76.470588235294116</v>
      </c>
      <c r="AF208" s="26">
        <f t="shared" ref="AF208:AF271" si="28">M208/(M208+N208)*100</f>
        <v>92.20779220779221</v>
      </c>
      <c r="AG208" s="26">
        <f t="shared" ref="AG208:AG271" si="29">P208/(P208+Q208)*100</f>
        <v>90</v>
      </c>
      <c r="AH208" s="26">
        <f t="shared" ref="AH208:AH271" si="30">S208/(S208+T208)*100</f>
        <v>93.975903614457835</v>
      </c>
      <c r="AI208" s="26">
        <f t="shared" ref="AI208:AI271" si="31">V208/(V208+W208)*100</f>
        <v>81.081081081081081</v>
      </c>
      <c r="AJ208" s="26">
        <f t="shared" ref="AJ208:AJ271" si="32">(J208+M208+P208)/(J208+K208+M208+N208+P208+Q208)*100</f>
        <v>89.719626168224295</v>
      </c>
      <c r="AK208" s="26">
        <f t="shared" ref="AK208:AK271" si="33">Y208/(Y208+Z208)*100</f>
        <v>30.357142857142854</v>
      </c>
    </row>
    <row r="209" spans="1:37">
      <c r="A209" s="11">
        <v>1310</v>
      </c>
      <c r="B209" s="5" t="s">
        <v>233</v>
      </c>
      <c r="C209" s="15">
        <v>1668</v>
      </c>
      <c r="D209" s="15">
        <v>4480</v>
      </c>
      <c r="E209" s="15">
        <f t="shared" si="26"/>
        <v>6148</v>
      </c>
      <c r="F209" s="15"/>
      <c r="G209" s="15">
        <v>124</v>
      </c>
      <c r="H209" s="15">
        <v>375</v>
      </c>
      <c r="I209" s="15"/>
      <c r="J209" s="15">
        <v>92</v>
      </c>
      <c r="K209" s="15">
        <v>17</v>
      </c>
      <c r="L209" s="15"/>
      <c r="M209" s="15">
        <v>490</v>
      </c>
      <c r="N209" s="15">
        <v>19</v>
      </c>
      <c r="O209" s="15"/>
      <c r="P209" s="15">
        <v>645</v>
      </c>
      <c r="Q209" s="15">
        <v>57</v>
      </c>
      <c r="R209" s="15"/>
      <c r="S209" s="15">
        <v>441</v>
      </c>
      <c r="T209" s="15">
        <v>19</v>
      </c>
      <c r="U209" s="15"/>
      <c r="V209" s="15">
        <v>204</v>
      </c>
      <c r="W209" s="15">
        <v>38</v>
      </c>
      <c r="X209" s="15"/>
      <c r="Y209" s="15">
        <v>187</v>
      </c>
      <c r="Z209" s="15">
        <v>399</v>
      </c>
      <c r="AA209" s="15"/>
      <c r="AB209" s="15">
        <v>130</v>
      </c>
      <c r="AC209" s="15">
        <v>3613</v>
      </c>
      <c r="AD209" s="15"/>
      <c r="AE209" s="26">
        <f t="shared" si="27"/>
        <v>84.403669724770651</v>
      </c>
      <c r="AF209" s="26">
        <f t="shared" si="28"/>
        <v>96.267190569744599</v>
      </c>
      <c r="AG209" s="26">
        <f t="shared" si="29"/>
        <v>91.880341880341874</v>
      </c>
      <c r="AH209" s="26">
        <f t="shared" si="30"/>
        <v>95.869565217391312</v>
      </c>
      <c r="AI209" s="26">
        <f t="shared" si="31"/>
        <v>84.297520661157023</v>
      </c>
      <c r="AJ209" s="26">
        <f t="shared" si="32"/>
        <v>92.954545454545453</v>
      </c>
      <c r="AK209" s="26">
        <f t="shared" si="33"/>
        <v>31.911262798634809</v>
      </c>
    </row>
    <row r="210" spans="1:37">
      <c r="A210" s="11">
        <v>1311</v>
      </c>
      <c r="B210" s="5" t="s">
        <v>234</v>
      </c>
      <c r="C210" s="15">
        <v>1598</v>
      </c>
      <c r="D210" s="15">
        <v>4737</v>
      </c>
      <c r="E210" s="15">
        <f t="shared" si="26"/>
        <v>6335</v>
      </c>
      <c r="F210" s="15"/>
      <c r="G210" s="15">
        <v>123</v>
      </c>
      <c r="H210" s="15">
        <v>425</v>
      </c>
      <c r="I210" s="15"/>
      <c r="J210" s="15">
        <v>83</v>
      </c>
      <c r="K210" s="15">
        <v>16</v>
      </c>
      <c r="L210" s="15"/>
      <c r="M210" s="15">
        <v>511</v>
      </c>
      <c r="N210" s="15">
        <v>17</v>
      </c>
      <c r="O210" s="15"/>
      <c r="P210" s="15">
        <v>623</v>
      </c>
      <c r="Q210" s="15">
        <v>70</v>
      </c>
      <c r="R210" s="15"/>
      <c r="S210" s="15">
        <v>465</v>
      </c>
      <c r="T210" s="15">
        <v>15</v>
      </c>
      <c r="U210" s="15"/>
      <c r="V210" s="15">
        <v>158</v>
      </c>
      <c r="W210" s="15">
        <v>55</v>
      </c>
      <c r="X210" s="15"/>
      <c r="Y210" s="15">
        <v>174</v>
      </c>
      <c r="Z210" s="15">
        <v>465</v>
      </c>
      <c r="AA210" s="15"/>
      <c r="AB210" s="15">
        <v>84</v>
      </c>
      <c r="AC210" s="15">
        <v>3744</v>
      </c>
      <c r="AD210" s="15"/>
      <c r="AE210" s="26">
        <f t="shared" si="27"/>
        <v>83.838383838383834</v>
      </c>
      <c r="AF210" s="26">
        <f t="shared" si="28"/>
        <v>96.780303030303031</v>
      </c>
      <c r="AG210" s="26">
        <f t="shared" si="29"/>
        <v>89.898989898989896</v>
      </c>
      <c r="AH210" s="26">
        <f t="shared" si="30"/>
        <v>96.875</v>
      </c>
      <c r="AI210" s="26">
        <f t="shared" si="31"/>
        <v>74.178403755868544</v>
      </c>
      <c r="AJ210" s="26">
        <f t="shared" si="32"/>
        <v>92.196969696969703</v>
      </c>
      <c r="AK210" s="26">
        <f t="shared" si="33"/>
        <v>27.230046948356808</v>
      </c>
    </row>
    <row r="211" spans="1:37">
      <c r="A211" s="11">
        <v>1312</v>
      </c>
      <c r="B211" s="5" t="s">
        <v>235</v>
      </c>
      <c r="C211" s="15">
        <v>949</v>
      </c>
      <c r="D211" s="15">
        <v>2729</v>
      </c>
      <c r="E211" s="15">
        <f t="shared" si="26"/>
        <v>3678</v>
      </c>
      <c r="F211" s="15"/>
      <c r="G211" s="15">
        <v>87</v>
      </c>
      <c r="H211" s="15">
        <v>326</v>
      </c>
      <c r="I211" s="15"/>
      <c r="J211" s="15">
        <v>42</v>
      </c>
      <c r="K211" s="15">
        <v>13</v>
      </c>
      <c r="L211" s="15"/>
      <c r="M211" s="15">
        <v>322</v>
      </c>
      <c r="N211" s="15">
        <v>25</v>
      </c>
      <c r="O211" s="15"/>
      <c r="P211" s="15">
        <v>360</v>
      </c>
      <c r="Q211" s="15">
        <v>59</v>
      </c>
      <c r="R211" s="15"/>
      <c r="S211" s="15">
        <v>258</v>
      </c>
      <c r="T211" s="15">
        <v>18</v>
      </c>
      <c r="U211" s="15"/>
      <c r="V211" s="15">
        <v>102</v>
      </c>
      <c r="W211" s="15">
        <v>41</v>
      </c>
      <c r="X211" s="15"/>
      <c r="Y211" s="15">
        <v>99</v>
      </c>
      <c r="Z211" s="15">
        <v>328</v>
      </c>
      <c r="AA211" s="15"/>
      <c r="AB211" s="15">
        <v>39</v>
      </c>
      <c r="AC211" s="15">
        <v>1978</v>
      </c>
      <c r="AD211" s="15"/>
      <c r="AE211" s="26">
        <f t="shared" si="27"/>
        <v>76.363636363636374</v>
      </c>
      <c r="AF211" s="26">
        <f t="shared" si="28"/>
        <v>92.795389048991353</v>
      </c>
      <c r="AG211" s="26">
        <f t="shared" si="29"/>
        <v>85.918854415274453</v>
      </c>
      <c r="AH211" s="26">
        <f t="shared" si="30"/>
        <v>93.478260869565219</v>
      </c>
      <c r="AI211" s="26">
        <f t="shared" si="31"/>
        <v>71.328671328671334</v>
      </c>
      <c r="AJ211" s="26">
        <f t="shared" si="32"/>
        <v>88.185140073081598</v>
      </c>
      <c r="AK211" s="26">
        <f t="shared" si="33"/>
        <v>23.185011709601874</v>
      </c>
    </row>
    <row r="212" spans="1:37">
      <c r="A212" s="11">
        <v>1313</v>
      </c>
      <c r="B212" s="5" t="s">
        <v>236</v>
      </c>
      <c r="C212" s="15">
        <v>1200</v>
      </c>
      <c r="D212" s="15">
        <v>3101</v>
      </c>
      <c r="E212" s="15">
        <f t="shared" si="26"/>
        <v>4301</v>
      </c>
      <c r="F212" s="15"/>
      <c r="G212" s="15">
        <v>119</v>
      </c>
      <c r="H212" s="15">
        <v>373</v>
      </c>
      <c r="I212" s="15"/>
      <c r="J212" s="15">
        <v>50</v>
      </c>
      <c r="K212" s="15">
        <v>13</v>
      </c>
      <c r="L212" s="15"/>
      <c r="M212" s="15">
        <v>441</v>
      </c>
      <c r="N212" s="15">
        <v>21</v>
      </c>
      <c r="O212" s="15"/>
      <c r="P212" s="15">
        <v>423</v>
      </c>
      <c r="Q212" s="15">
        <v>60</v>
      </c>
      <c r="R212" s="15"/>
      <c r="S212" s="15">
        <v>317</v>
      </c>
      <c r="T212" s="15">
        <v>21</v>
      </c>
      <c r="U212" s="15"/>
      <c r="V212" s="15">
        <v>106</v>
      </c>
      <c r="W212" s="15">
        <v>39</v>
      </c>
      <c r="X212" s="15"/>
      <c r="Y212" s="15">
        <v>117</v>
      </c>
      <c r="Z212" s="15">
        <v>355</v>
      </c>
      <c r="AA212" s="15"/>
      <c r="AB212" s="15">
        <v>50</v>
      </c>
      <c r="AC212" s="15">
        <v>2279</v>
      </c>
      <c r="AD212" s="15"/>
      <c r="AE212" s="26">
        <f t="shared" si="27"/>
        <v>79.365079365079367</v>
      </c>
      <c r="AF212" s="26">
        <f t="shared" si="28"/>
        <v>95.454545454545453</v>
      </c>
      <c r="AG212" s="26">
        <f t="shared" si="29"/>
        <v>87.577639751552795</v>
      </c>
      <c r="AH212" s="26">
        <f t="shared" si="30"/>
        <v>93.786982248520715</v>
      </c>
      <c r="AI212" s="26">
        <f t="shared" si="31"/>
        <v>73.103448275862064</v>
      </c>
      <c r="AJ212" s="26">
        <f t="shared" si="32"/>
        <v>90.674603174603178</v>
      </c>
      <c r="AK212" s="26">
        <f t="shared" si="33"/>
        <v>24.788135593220339</v>
      </c>
    </row>
    <row r="213" spans="1:37">
      <c r="A213" s="11">
        <v>1314</v>
      </c>
      <c r="B213" s="5" t="s">
        <v>237</v>
      </c>
      <c r="C213" s="15">
        <v>1148</v>
      </c>
      <c r="D213" s="15">
        <v>2874</v>
      </c>
      <c r="E213" s="15">
        <f t="shared" si="26"/>
        <v>4022</v>
      </c>
      <c r="F213" s="15"/>
      <c r="G213" s="15">
        <v>74</v>
      </c>
      <c r="H213" s="15">
        <v>333</v>
      </c>
      <c r="I213" s="15"/>
      <c r="J213" s="15">
        <v>62</v>
      </c>
      <c r="K213" s="15">
        <v>8</v>
      </c>
      <c r="L213" s="15"/>
      <c r="M213" s="15">
        <v>380</v>
      </c>
      <c r="N213" s="15">
        <v>12</v>
      </c>
      <c r="O213" s="15"/>
      <c r="P213" s="15">
        <v>432</v>
      </c>
      <c r="Q213" s="15">
        <v>62</v>
      </c>
      <c r="R213" s="15"/>
      <c r="S213" s="15">
        <v>320</v>
      </c>
      <c r="T213" s="15">
        <v>31</v>
      </c>
      <c r="U213" s="15"/>
      <c r="V213" s="15">
        <v>112</v>
      </c>
      <c r="W213" s="15">
        <v>31</v>
      </c>
      <c r="X213" s="15"/>
      <c r="Y213" s="15">
        <v>142</v>
      </c>
      <c r="Z213" s="15">
        <v>274</v>
      </c>
      <c r="AA213" s="15"/>
      <c r="AB213" s="15">
        <v>58</v>
      </c>
      <c r="AC213" s="15">
        <v>2185</v>
      </c>
      <c r="AD213" s="15"/>
      <c r="AE213" s="26">
        <f t="shared" si="27"/>
        <v>88.571428571428569</v>
      </c>
      <c r="AF213" s="26">
        <f t="shared" si="28"/>
        <v>96.938775510204081</v>
      </c>
      <c r="AG213" s="26">
        <f t="shared" si="29"/>
        <v>87.449392712550605</v>
      </c>
      <c r="AH213" s="26">
        <f t="shared" si="30"/>
        <v>91.168091168091166</v>
      </c>
      <c r="AI213" s="26">
        <f t="shared" si="31"/>
        <v>78.32167832167832</v>
      </c>
      <c r="AJ213" s="26">
        <f t="shared" si="32"/>
        <v>91.422594142259413</v>
      </c>
      <c r="AK213" s="26">
        <f t="shared" si="33"/>
        <v>34.134615384615387</v>
      </c>
    </row>
    <row r="214" spans="1:37">
      <c r="A214" s="11">
        <v>1315</v>
      </c>
      <c r="B214" s="5" t="s">
        <v>238</v>
      </c>
      <c r="C214" s="15">
        <v>877</v>
      </c>
      <c r="D214" s="15">
        <v>2289</v>
      </c>
      <c r="E214" s="15">
        <f t="shared" si="26"/>
        <v>3166</v>
      </c>
      <c r="F214" s="15"/>
      <c r="G214" s="15">
        <v>54</v>
      </c>
      <c r="H214" s="15">
        <v>148</v>
      </c>
      <c r="I214" s="15"/>
      <c r="J214" s="15">
        <v>46</v>
      </c>
      <c r="K214" s="15">
        <v>5</v>
      </c>
      <c r="L214" s="15"/>
      <c r="M214" s="15">
        <v>224</v>
      </c>
      <c r="N214" s="15">
        <v>13</v>
      </c>
      <c r="O214" s="15"/>
      <c r="P214" s="15">
        <v>308</v>
      </c>
      <c r="Q214" s="15">
        <v>32</v>
      </c>
      <c r="R214" s="15"/>
      <c r="S214" s="15">
        <v>201</v>
      </c>
      <c r="T214" s="15">
        <v>12</v>
      </c>
      <c r="U214" s="15"/>
      <c r="V214" s="15">
        <v>107</v>
      </c>
      <c r="W214" s="15">
        <v>20</v>
      </c>
      <c r="X214" s="15"/>
      <c r="Y214" s="15">
        <v>155</v>
      </c>
      <c r="Z214" s="15">
        <v>182</v>
      </c>
      <c r="AA214" s="15"/>
      <c r="AB214" s="15">
        <v>90</v>
      </c>
      <c r="AC214" s="15">
        <v>1909</v>
      </c>
      <c r="AD214" s="15"/>
      <c r="AE214" s="26">
        <f t="shared" si="27"/>
        <v>90.196078431372555</v>
      </c>
      <c r="AF214" s="26">
        <f t="shared" si="28"/>
        <v>94.514767932489448</v>
      </c>
      <c r="AG214" s="26">
        <f t="shared" si="29"/>
        <v>90.588235294117652</v>
      </c>
      <c r="AH214" s="26">
        <f t="shared" si="30"/>
        <v>94.366197183098592</v>
      </c>
      <c r="AI214" s="26">
        <f t="shared" si="31"/>
        <v>84.251968503937007</v>
      </c>
      <c r="AJ214" s="26">
        <f t="shared" si="32"/>
        <v>92.038216560509554</v>
      </c>
      <c r="AK214" s="26">
        <f t="shared" si="33"/>
        <v>45.994065281899111</v>
      </c>
    </row>
    <row r="215" spans="1:37">
      <c r="A215" s="11">
        <v>1390</v>
      </c>
      <c r="B215" s="5" t="s">
        <v>239</v>
      </c>
      <c r="C215" s="15">
        <v>530</v>
      </c>
      <c r="D215" s="15">
        <v>1621</v>
      </c>
      <c r="E215" s="15">
        <f t="shared" si="26"/>
        <v>2151</v>
      </c>
      <c r="F215" s="15"/>
      <c r="G215" s="15">
        <v>52</v>
      </c>
      <c r="H215" s="15">
        <v>137</v>
      </c>
      <c r="I215" s="15"/>
      <c r="J215" s="15">
        <v>25</v>
      </c>
      <c r="K215" s="15">
        <v>7</v>
      </c>
      <c r="L215" s="15"/>
      <c r="M215" s="15">
        <v>159</v>
      </c>
      <c r="N215" s="15">
        <v>6</v>
      </c>
      <c r="O215" s="15"/>
      <c r="P215" s="15">
        <v>206</v>
      </c>
      <c r="Q215" s="15">
        <v>21</v>
      </c>
      <c r="R215" s="15"/>
      <c r="S215" s="15">
        <v>155</v>
      </c>
      <c r="T215" s="15">
        <v>4</v>
      </c>
      <c r="U215" s="15"/>
      <c r="V215" s="15">
        <v>51</v>
      </c>
      <c r="W215" s="15">
        <v>17</v>
      </c>
      <c r="X215" s="15"/>
      <c r="Y215" s="15">
        <v>57</v>
      </c>
      <c r="Z215" s="15">
        <v>158</v>
      </c>
      <c r="AA215" s="15"/>
      <c r="AB215" s="15">
        <v>31</v>
      </c>
      <c r="AC215" s="15">
        <v>1292</v>
      </c>
      <c r="AD215" s="15"/>
      <c r="AE215" s="26">
        <f t="shared" si="27"/>
        <v>78.125</v>
      </c>
      <c r="AF215" s="26">
        <f t="shared" si="28"/>
        <v>96.36363636363636</v>
      </c>
      <c r="AG215" s="26">
        <f t="shared" si="29"/>
        <v>90.748898678414093</v>
      </c>
      <c r="AH215" s="26">
        <f t="shared" si="30"/>
        <v>97.484276729559753</v>
      </c>
      <c r="AI215" s="26">
        <f t="shared" si="31"/>
        <v>75</v>
      </c>
      <c r="AJ215" s="26">
        <f t="shared" si="32"/>
        <v>91.981132075471692</v>
      </c>
      <c r="AK215" s="26">
        <f t="shared" si="33"/>
        <v>26.511627906976742</v>
      </c>
    </row>
    <row r="216" spans="1:37">
      <c r="A216" s="11">
        <v>1393</v>
      </c>
      <c r="B216" s="5" t="s">
        <v>240</v>
      </c>
      <c r="C216" s="15">
        <v>938</v>
      </c>
      <c r="D216" s="15">
        <v>2779</v>
      </c>
      <c r="E216" s="15">
        <f t="shared" si="26"/>
        <v>3717</v>
      </c>
      <c r="F216" s="15"/>
      <c r="G216" s="15">
        <v>78</v>
      </c>
      <c r="H216" s="15">
        <v>234</v>
      </c>
      <c r="I216" s="15"/>
      <c r="J216" s="15">
        <v>39</v>
      </c>
      <c r="K216" s="15">
        <v>10</v>
      </c>
      <c r="L216" s="15"/>
      <c r="M216" s="15">
        <v>300</v>
      </c>
      <c r="N216" s="15">
        <v>10</v>
      </c>
      <c r="O216" s="15"/>
      <c r="P216" s="15">
        <v>348</v>
      </c>
      <c r="Q216" s="15">
        <v>31</v>
      </c>
      <c r="R216" s="15"/>
      <c r="S216" s="15">
        <v>261</v>
      </c>
      <c r="T216" s="15">
        <v>12</v>
      </c>
      <c r="U216" s="15"/>
      <c r="V216" s="15">
        <v>87</v>
      </c>
      <c r="W216" s="15">
        <v>19</v>
      </c>
      <c r="X216" s="15"/>
      <c r="Y216" s="15">
        <v>116</v>
      </c>
      <c r="Z216" s="15">
        <v>243</v>
      </c>
      <c r="AA216" s="15"/>
      <c r="AB216" s="15">
        <v>57</v>
      </c>
      <c r="AC216" s="15">
        <v>2251</v>
      </c>
      <c r="AD216" s="15"/>
      <c r="AE216" s="26">
        <f t="shared" si="27"/>
        <v>79.591836734693871</v>
      </c>
      <c r="AF216" s="26">
        <f t="shared" si="28"/>
        <v>96.774193548387103</v>
      </c>
      <c r="AG216" s="26">
        <f t="shared" si="29"/>
        <v>91.820580474934033</v>
      </c>
      <c r="AH216" s="26">
        <f t="shared" si="30"/>
        <v>95.604395604395606</v>
      </c>
      <c r="AI216" s="26">
        <f t="shared" si="31"/>
        <v>82.075471698113205</v>
      </c>
      <c r="AJ216" s="26">
        <f t="shared" si="32"/>
        <v>93.089430894308947</v>
      </c>
      <c r="AK216" s="26">
        <f t="shared" si="33"/>
        <v>32.31197771587744</v>
      </c>
    </row>
    <row r="217" spans="1:37">
      <c r="A217" s="11">
        <v>1394</v>
      </c>
      <c r="B217" s="5" t="s">
        <v>241</v>
      </c>
      <c r="C217" s="15">
        <v>816</v>
      </c>
      <c r="D217" s="15">
        <v>2170</v>
      </c>
      <c r="E217" s="15">
        <f t="shared" si="26"/>
        <v>2986</v>
      </c>
      <c r="F217" s="15"/>
      <c r="G217" s="15">
        <v>76</v>
      </c>
      <c r="H217" s="15">
        <v>242</v>
      </c>
      <c r="I217" s="15"/>
      <c r="J217" s="15">
        <v>42</v>
      </c>
      <c r="K217" s="15">
        <v>7</v>
      </c>
      <c r="L217" s="15"/>
      <c r="M217" s="15">
        <v>274</v>
      </c>
      <c r="N217" s="15">
        <v>13</v>
      </c>
      <c r="O217" s="15"/>
      <c r="P217" s="15">
        <v>285</v>
      </c>
      <c r="Q217" s="15">
        <v>36</v>
      </c>
      <c r="R217" s="15"/>
      <c r="S217" s="15">
        <v>193</v>
      </c>
      <c r="T217" s="15">
        <v>11</v>
      </c>
      <c r="U217" s="15"/>
      <c r="V217" s="15">
        <v>92</v>
      </c>
      <c r="W217" s="15">
        <v>25</v>
      </c>
      <c r="X217" s="15"/>
      <c r="Y217" s="15">
        <v>89</v>
      </c>
      <c r="Z217" s="15">
        <v>192</v>
      </c>
      <c r="AA217" s="15"/>
      <c r="AB217" s="15">
        <v>50</v>
      </c>
      <c r="AC217" s="15">
        <v>1680</v>
      </c>
      <c r="AD217" s="15"/>
      <c r="AE217" s="26">
        <f t="shared" si="27"/>
        <v>85.714285714285708</v>
      </c>
      <c r="AF217" s="26">
        <f t="shared" si="28"/>
        <v>95.470383275261327</v>
      </c>
      <c r="AG217" s="26">
        <f t="shared" si="29"/>
        <v>88.785046728971963</v>
      </c>
      <c r="AH217" s="26">
        <f t="shared" si="30"/>
        <v>94.607843137254903</v>
      </c>
      <c r="AI217" s="26">
        <f t="shared" si="31"/>
        <v>78.632478632478637</v>
      </c>
      <c r="AJ217" s="26">
        <f t="shared" si="32"/>
        <v>91.476407914764081</v>
      </c>
      <c r="AK217" s="26">
        <f t="shared" si="33"/>
        <v>31.672597864768683</v>
      </c>
    </row>
    <row r="218" spans="1:37">
      <c r="A218" s="11">
        <v>1395</v>
      </c>
      <c r="B218" s="5" t="s">
        <v>242</v>
      </c>
      <c r="C218" s="15">
        <v>2563</v>
      </c>
      <c r="D218" s="15">
        <v>6767</v>
      </c>
      <c r="E218" s="15">
        <f t="shared" si="26"/>
        <v>9330</v>
      </c>
      <c r="F218" s="15"/>
      <c r="G218" s="15">
        <v>274</v>
      </c>
      <c r="H218" s="15">
        <v>720</v>
      </c>
      <c r="I218" s="15"/>
      <c r="J218" s="15">
        <v>138</v>
      </c>
      <c r="K218" s="15">
        <v>32</v>
      </c>
      <c r="L218" s="15"/>
      <c r="M218" s="15">
        <v>796</v>
      </c>
      <c r="N218" s="15">
        <v>39</v>
      </c>
      <c r="O218" s="15"/>
      <c r="P218" s="15">
        <v>919</v>
      </c>
      <c r="Q218" s="15">
        <v>114</v>
      </c>
      <c r="R218" s="15"/>
      <c r="S218" s="15">
        <v>661</v>
      </c>
      <c r="T218" s="15">
        <v>40</v>
      </c>
      <c r="U218" s="15"/>
      <c r="V218" s="15">
        <v>258</v>
      </c>
      <c r="W218" s="15">
        <v>74</v>
      </c>
      <c r="X218" s="15"/>
      <c r="Y218" s="15">
        <v>292</v>
      </c>
      <c r="Z218" s="15">
        <v>772</v>
      </c>
      <c r="AA218" s="15"/>
      <c r="AB218" s="15">
        <v>144</v>
      </c>
      <c r="AC218" s="15">
        <v>5090</v>
      </c>
      <c r="AD218" s="15"/>
      <c r="AE218" s="26">
        <f t="shared" si="27"/>
        <v>81.17647058823529</v>
      </c>
      <c r="AF218" s="26">
        <f t="shared" si="28"/>
        <v>95.329341317365262</v>
      </c>
      <c r="AG218" s="26">
        <f t="shared" si="29"/>
        <v>88.964181994191676</v>
      </c>
      <c r="AH218" s="26">
        <f t="shared" si="30"/>
        <v>94.29386590584879</v>
      </c>
      <c r="AI218" s="26">
        <f t="shared" si="31"/>
        <v>77.710843373493972</v>
      </c>
      <c r="AJ218" s="26">
        <f t="shared" si="32"/>
        <v>90.922473012757607</v>
      </c>
      <c r="AK218" s="26">
        <f t="shared" si="33"/>
        <v>27.443609022556391</v>
      </c>
    </row>
    <row r="219" spans="1:37">
      <c r="A219" s="11">
        <v>1397</v>
      </c>
      <c r="B219" s="5" t="s">
        <v>243</v>
      </c>
      <c r="C219" s="15">
        <v>2980</v>
      </c>
      <c r="D219" s="15">
        <v>7034</v>
      </c>
      <c r="E219" s="15">
        <f t="shared" si="26"/>
        <v>10014</v>
      </c>
      <c r="F219" s="15"/>
      <c r="G219" s="15">
        <v>260</v>
      </c>
      <c r="H219" s="15">
        <v>1029</v>
      </c>
      <c r="I219" s="15"/>
      <c r="J219" s="15">
        <v>127</v>
      </c>
      <c r="K219" s="15">
        <v>40</v>
      </c>
      <c r="L219" s="15"/>
      <c r="M219" s="15">
        <v>1119</v>
      </c>
      <c r="N219" s="15">
        <v>53</v>
      </c>
      <c r="O219" s="15"/>
      <c r="P219" s="15">
        <v>1098</v>
      </c>
      <c r="Q219" s="15">
        <v>177</v>
      </c>
      <c r="R219" s="15"/>
      <c r="S219" s="15">
        <v>795</v>
      </c>
      <c r="T219" s="15">
        <v>63</v>
      </c>
      <c r="U219" s="15"/>
      <c r="V219" s="15">
        <v>303</v>
      </c>
      <c r="W219" s="15">
        <v>114</v>
      </c>
      <c r="X219" s="15"/>
      <c r="Y219" s="15">
        <v>284</v>
      </c>
      <c r="Z219" s="15">
        <v>852</v>
      </c>
      <c r="AA219" s="15"/>
      <c r="AB219" s="15">
        <v>92</v>
      </c>
      <c r="AC219" s="15">
        <v>4883</v>
      </c>
      <c r="AD219" s="15"/>
      <c r="AE219" s="26">
        <f t="shared" si="27"/>
        <v>76.047904191616766</v>
      </c>
      <c r="AF219" s="26">
        <f t="shared" si="28"/>
        <v>95.477815699658706</v>
      </c>
      <c r="AG219" s="26">
        <f t="shared" si="29"/>
        <v>86.117647058823536</v>
      </c>
      <c r="AH219" s="26">
        <f t="shared" si="30"/>
        <v>92.657342657342653</v>
      </c>
      <c r="AI219" s="26">
        <f t="shared" si="31"/>
        <v>72.661870503597129</v>
      </c>
      <c r="AJ219" s="26">
        <f t="shared" si="32"/>
        <v>89.671002295332826</v>
      </c>
      <c r="AK219" s="26">
        <f t="shared" si="33"/>
        <v>25</v>
      </c>
    </row>
    <row r="220" spans="1:37">
      <c r="A220" s="11">
        <v>1398</v>
      </c>
      <c r="B220" s="5" t="s">
        <v>244</v>
      </c>
      <c r="C220" s="15">
        <v>643</v>
      </c>
      <c r="D220" s="15">
        <v>1911</v>
      </c>
      <c r="E220" s="15">
        <f t="shared" si="26"/>
        <v>2554</v>
      </c>
      <c r="F220" s="15"/>
      <c r="G220" s="15">
        <v>45</v>
      </c>
      <c r="H220" s="15">
        <v>142</v>
      </c>
      <c r="I220" s="15"/>
      <c r="J220" s="15">
        <v>24</v>
      </c>
      <c r="K220" s="15">
        <v>4</v>
      </c>
      <c r="L220" s="15"/>
      <c r="M220" s="15">
        <v>178</v>
      </c>
      <c r="N220" s="15">
        <v>3</v>
      </c>
      <c r="O220" s="15"/>
      <c r="P220" s="15">
        <v>260</v>
      </c>
      <c r="Q220" s="15">
        <v>19</v>
      </c>
      <c r="R220" s="15"/>
      <c r="S220" s="15">
        <v>173</v>
      </c>
      <c r="T220" s="15">
        <v>6</v>
      </c>
      <c r="U220" s="15"/>
      <c r="V220" s="15">
        <v>87</v>
      </c>
      <c r="W220" s="15">
        <v>13</v>
      </c>
      <c r="X220" s="15"/>
      <c r="Y220" s="15">
        <v>102</v>
      </c>
      <c r="Z220" s="15">
        <v>164</v>
      </c>
      <c r="AA220" s="15"/>
      <c r="AB220" s="15">
        <v>34</v>
      </c>
      <c r="AC220" s="15">
        <v>1579</v>
      </c>
      <c r="AD220" s="15"/>
      <c r="AE220" s="26">
        <f t="shared" si="27"/>
        <v>85.714285714285708</v>
      </c>
      <c r="AF220" s="26">
        <f t="shared" si="28"/>
        <v>98.342541436464089</v>
      </c>
      <c r="AG220" s="26">
        <f t="shared" si="29"/>
        <v>93.1899641577061</v>
      </c>
      <c r="AH220" s="26">
        <f t="shared" si="30"/>
        <v>96.648044692737429</v>
      </c>
      <c r="AI220" s="26">
        <f t="shared" si="31"/>
        <v>87</v>
      </c>
      <c r="AJ220" s="26">
        <f t="shared" si="32"/>
        <v>94.672131147540981</v>
      </c>
      <c r="AK220" s="26">
        <f t="shared" si="33"/>
        <v>38.345864661654133</v>
      </c>
    </row>
    <row r="221" spans="1:37">
      <c r="A221" s="11">
        <v>1399</v>
      </c>
      <c r="B221" s="5" t="s">
        <v>245</v>
      </c>
      <c r="C221" s="15">
        <v>316</v>
      </c>
      <c r="D221" s="15">
        <v>804</v>
      </c>
      <c r="E221" s="15">
        <f t="shared" si="26"/>
        <v>1120</v>
      </c>
      <c r="F221" s="15"/>
      <c r="G221" s="15">
        <v>24</v>
      </c>
      <c r="H221" s="15">
        <v>77</v>
      </c>
      <c r="I221" s="15"/>
      <c r="J221" s="15">
        <v>15</v>
      </c>
      <c r="K221" s="15">
        <v>3</v>
      </c>
      <c r="L221" s="15"/>
      <c r="M221" s="15">
        <v>105</v>
      </c>
      <c r="N221" s="15">
        <v>7</v>
      </c>
      <c r="O221" s="15"/>
      <c r="P221" s="15">
        <v>115</v>
      </c>
      <c r="Q221" s="15">
        <v>12</v>
      </c>
      <c r="R221" s="15"/>
      <c r="S221" s="15">
        <v>83</v>
      </c>
      <c r="T221" s="15">
        <v>4</v>
      </c>
      <c r="U221" s="15"/>
      <c r="V221" s="15">
        <v>32</v>
      </c>
      <c r="W221" s="15">
        <v>8</v>
      </c>
      <c r="X221" s="15"/>
      <c r="Y221" s="15">
        <v>29</v>
      </c>
      <c r="Z221" s="15">
        <v>75</v>
      </c>
      <c r="AA221" s="15"/>
      <c r="AB221" s="15">
        <v>28</v>
      </c>
      <c r="AC221" s="15">
        <v>630</v>
      </c>
      <c r="AD221" s="15"/>
      <c r="AE221" s="26">
        <f t="shared" si="27"/>
        <v>83.333333333333343</v>
      </c>
      <c r="AF221" s="26">
        <f t="shared" si="28"/>
        <v>93.75</v>
      </c>
      <c r="AG221" s="26">
        <f t="shared" si="29"/>
        <v>90.551181102362193</v>
      </c>
      <c r="AH221" s="26">
        <f t="shared" si="30"/>
        <v>95.402298850574709</v>
      </c>
      <c r="AI221" s="26">
        <f t="shared" si="31"/>
        <v>80</v>
      </c>
      <c r="AJ221" s="26">
        <f t="shared" si="32"/>
        <v>91.439688715953309</v>
      </c>
      <c r="AK221" s="26">
        <f t="shared" si="33"/>
        <v>27.884615384615387</v>
      </c>
    </row>
    <row r="222" spans="1:37">
      <c r="A222" s="11">
        <v>1401</v>
      </c>
      <c r="B222" s="5" t="s">
        <v>247</v>
      </c>
      <c r="C222" s="15">
        <v>6152</v>
      </c>
      <c r="D222" s="15">
        <v>16502</v>
      </c>
      <c r="E222" s="15">
        <f t="shared" si="26"/>
        <v>22654</v>
      </c>
      <c r="F222" s="15"/>
      <c r="G222" s="15">
        <v>479</v>
      </c>
      <c r="H222" s="15">
        <v>1672</v>
      </c>
      <c r="I222" s="15"/>
      <c r="J222" s="15">
        <v>237</v>
      </c>
      <c r="K222" s="15">
        <v>93</v>
      </c>
      <c r="L222" s="15"/>
      <c r="M222" s="15">
        <v>1999</v>
      </c>
      <c r="N222" s="15">
        <v>101</v>
      </c>
      <c r="O222" s="15"/>
      <c r="P222" s="15">
        <v>2386</v>
      </c>
      <c r="Q222" s="15">
        <v>256</v>
      </c>
      <c r="R222" s="15"/>
      <c r="S222" s="15">
        <v>1701</v>
      </c>
      <c r="T222" s="15">
        <v>75</v>
      </c>
      <c r="U222" s="15"/>
      <c r="V222" s="15">
        <v>685</v>
      </c>
      <c r="W222" s="15">
        <v>181</v>
      </c>
      <c r="X222" s="15"/>
      <c r="Y222" s="15">
        <v>712</v>
      </c>
      <c r="Z222" s="15">
        <v>1590</v>
      </c>
      <c r="AA222" s="15"/>
      <c r="AB222" s="15">
        <v>339</v>
      </c>
      <c r="AC222" s="15">
        <v>12790</v>
      </c>
      <c r="AD222" s="15"/>
      <c r="AE222" s="26">
        <f t="shared" si="27"/>
        <v>71.818181818181813</v>
      </c>
      <c r="AF222" s="26">
        <f t="shared" si="28"/>
        <v>95.19047619047619</v>
      </c>
      <c r="AG222" s="26">
        <f t="shared" si="29"/>
        <v>90.3103709311128</v>
      </c>
      <c r="AH222" s="26">
        <f t="shared" si="30"/>
        <v>95.777027027027032</v>
      </c>
      <c r="AI222" s="26">
        <f t="shared" si="31"/>
        <v>79.099307159353344</v>
      </c>
      <c r="AJ222" s="26">
        <f t="shared" si="32"/>
        <v>91.127760252365931</v>
      </c>
      <c r="AK222" s="26">
        <f t="shared" si="33"/>
        <v>30.929626411815814</v>
      </c>
    </row>
    <row r="223" spans="1:37">
      <c r="A223" s="11">
        <v>1402</v>
      </c>
      <c r="B223" s="5" t="s">
        <v>248</v>
      </c>
      <c r="C223" s="15">
        <v>3348</v>
      </c>
      <c r="D223" s="15">
        <v>9315</v>
      </c>
      <c r="E223" s="15">
        <f t="shared" si="26"/>
        <v>12663</v>
      </c>
      <c r="F223" s="15"/>
      <c r="G223" s="15">
        <v>258</v>
      </c>
      <c r="H223" s="15">
        <v>914</v>
      </c>
      <c r="I223" s="15"/>
      <c r="J223" s="15">
        <v>158</v>
      </c>
      <c r="K223" s="15">
        <v>60</v>
      </c>
      <c r="L223" s="15"/>
      <c r="M223" s="15">
        <v>1096</v>
      </c>
      <c r="N223" s="15">
        <v>60</v>
      </c>
      <c r="O223" s="15"/>
      <c r="P223" s="15">
        <v>1258</v>
      </c>
      <c r="Q223" s="15">
        <v>122</v>
      </c>
      <c r="R223" s="15"/>
      <c r="S223" s="15">
        <v>892</v>
      </c>
      <c r="T223" s="15">
        <v>40</v>
      </c>
      <c r="U223" s="15"/>
      <c r="V223" s="15">
        <v>366</v>
      </c>
      <c r="W223" s="15">
        <v>82</v>
      </c>
      <c r="X223" s="15"/>
      <c r="Y223" s="15">
        <v>382</v>
      </c>
      <c r="Z223" s="15">
        <v>878</v>
      </c>
      <c r="AA223" s="15"/>
      <c r="AB223" s="15">
        <v>196</v>
      </c>
      <c r="AC223" s="15">
        <v>7281</v>
      </c>
      <c r="AD223" s="15"/>
      <c r="AE223" s="26">
        <f t="shared" si="27"/>
        <v>72.477064220183479</v>
      </c>
      <c r="AF223" s="26">
        <f t="shared" si="28"/>
        <v>94.809688581314873</v>
      </c>
      <c r="AG223" s="26">
        <f t="shared" si="29"/>
        <v>91.159420289855078</v>
      </c>
      <c r="AH223" s="26">
        <f t="shared" si="30"/>
        <v>95.708154506437765</v>
      </c>
      <c r="AI223" s="26">
        <f t="shared" si="31"/>
        <v>81.696428571428569</v>
      </c>
      <c r="AJ223" s="26">
        <f t="shared" si="32"/>
        <v>91.21278140885984</v>
      </c>
      <c r="AK223" s="26">
        <f t="shared" si="33"/>
        <v>30.317460317460316</v>
      </c>
    </row>
    <row r="224" spans="1:37">
      <c r="A224" s="11">
        <v>1403</v>
      </c>
      <c r="B224" s="5" t="s">
        <v>249</v>
      </c>
      <c r="C224" s="15">
        <v>6485</v>
      </c>
      <c r="D224" s="15">
        <v>17515</v>
      </c>
      <c r="E224" s="15">
        <f t="shared" si="26"/>
        <v>24000</v>
      </c>
      <c r="F224" s="15"/>
      <c r="G224" s="15">
        <v>459</v>
      </c>
      <c r="H224" s="15">
        <v>2014</v>
      </c>
      <c r="I224" s="15"/>
      <c r="J224" s="15">
        <v>333</v>
      </c>
      <c r="K224" s="15">
        <v>80</v>
      </c>
      <c r="L224" s="15"/>
      <c r="M224" s="15">
        <v>2196</v>
      </c>
      <c r="N224" s="15">
        <v>97</v>
      </c>
      <c r="O224" s="15"/>
      <c r="P224" s="15">
        <v>2617</v>
      </c>
      <c r="Q224" s="15">
        <v>282</v>
      </c>
      <c r="R224" s="15"/>
      <c r="S224" s="15">
        <v>1871</v>
      </c>
      <c r="T224" s="15">
        <v>76</v>
      </c>
      <c r="U224" s="15"/>
      <c r="V224" s="15">
        <v>746</v>
      </c>
      <c r="W224" s="15">
        <v>206</v>
      </c>
      <c r="X224" s="15"/>
      <c r="Y224" s="15">
        <v>661</v>
      </c>
      <c r="Z224" s="15">
        <v>1896</v>
      </c>
      <c r="AA224" s="15"/>
      <c r="AB224" s="15">
        <v>219</v>
      </c>
      <c r="AC224" s="15">
        <v>13146</v>
      </c>
      <c r="AD224" s="15"/>
      <c r="AE224" s="26">
        <f t="shared" si="27"/>
        <v>80.629539951573847</v>
      </c>
      <c r="AF224" s="26">
        <f t="shared" si="28"/>
        <v>95.769733972961191</v>
      </c>
      <c r="AG224" s="26">
        <f t="shared" si="29"/>
        <v>90.272507761296993</v>
      </c>
      <c r="AH224" s="26">
        <f t="shared" si="30"/>
        <v>96.096558808423211</v>
      </c>
      <c r="AI224" s="26">
        <f t="shared" si="31"/>
        <v>78.361344537815128</v>
      </c>
      <c r="AJ224" s="26">
        <f t="shared" si="32"/>
        <v>91.810883140053519</v>
      </c>
      <c r="AK224" s="26">
        <f t="shared" si="33"/>
        <v>25.850606179116152</v>
      </c>
    </row>
    <row r="225" spans="1:37">
      <c r="A225" s="11">
        <v>1404</v>
      </c>
      <c r="B225" s="5" t="s">
        <v>250</v>
      </c>
      <c r="C225" s="15">
        <v>3239</v>
      </c>
      <c r="D225" s="15">
        <v>9106</v>
      </c>
      <c r="E225" s="15">
        <f t="shared" si="26"/>
        <v>12345</v>
      </c>
      <c r="F225" s="15"/>
      <c r="G225" s="15">
        <v>225</v>
      </c>
      <c r="H225" s="15">
        <v>1023</v>
      </c>
      <c r="I225" s="15"/>
      <c r="J225" s="15">
        <v>117</v>
      </c>
      <c r="K225" s="15">
        <v>69</v>
      </c>
      <c r="L225" s="15"/>
      <c r="M225" s="15">
        <v>1068</v>
      </c>
      <c r="N225" s="15">
        <v>69</v>
      </c>
      <c r="O225" s="15"/>
      <c r="P225" s="15">
        <v>1290</v>
      </c>
      <c r="Q225" s="15">
        <v>154</v>
      </c>
      <c r="R225" s="15"/>
      <c r="S225" s="15">
        <v>935</v>
      </c>
      <c r="T225" s="15">
        <v>51</v>
      </c>
      <c r="U225" s="15"/>
      <c r="V225" s="15">
        <v>355</v>
      </c>
      <c r="W225" s="15">
        <v>103</v>
      </c>
      <c r="X225" s="15"/>
      <c r="Y225" s="15">
        <v>355</v>
      </c>
      <c r="Z225" s="15">
        <v>936</v>
      </c>
      <c r="AA225" s="15"/>
      <c r="AB225" s="15">
        <v>184</v>
      </c>
      <c r="AC225" s="15">
        <v>6855</v>
      </c>
      <c r="AD225" s="15"/>
      <c r="AE225" s="26">
        <f t="shared" si="27"/>
        <v>62.903225806451616</v>
      </c>
      <c r="AF225" s="26">
        <f t="shared" si="28"/>
        <v>93.931398416886552</v>
      </c>
      <c r="AG225" s="26">
        <f t="shared" si="29"/>
        <v>89.335180055401665</v>
      </c>
      <c r="AH225" s="26">
        <f t="shared" si="30"/>
        <v>94.827586206896555</v>
      </c>
      <c r="AI225" s="26">
        <f t="shared" si="31"/>
        <v>77.510917030567683</v>
      </c>
      <c r="AJ225" s="26">
        <f t="shared" si="32"/>
        <v>89.447054571738349</v>
      </c>
      <c r="AK225" s="26">
        <f t="shared" si="33"/>
        <v>27.498063516653758</v>
      </c>
    </row>
    <row r="226" spans="1:37">
      <c r="A226" s="11">
        <v>1405</v>
      </c>
      <c r="B226" s="5" t="s">
        <v>251</v>
      </c>
      <c r="C226" s="15">
        <v>3850</v>
      </c>
      <c r="D226" s="15">
        <v>11204</v>
      </c>
      <c r="E226" s="15">
        <f t="shared" si="26"/>
        <v>15054</v>
      </c>
      <c r="F226" s="15"/>
      <c r="G226" s="15">
        <v>326</v>
      </c>
      <c r="H226" s="15">
        <v>1164</v>
      </c>
      <c r="I226" s="15"/>
      <c r="J226" s="15">
        <v>186</v>
      </c>
      <c r="K226" s="15">
        <v>57</v>
      </c>
      <c r="L226" s="15"/>
      <c r="M226" s="15">
        <v>1238</v>
      </c>
      <c r="N226" s="15">
        <v>61</v>
      </c>
      <c r="O226" s="15"/>
      <c r="P226" s="15">
        <v>1475</v>
      </c>
      <c r="Q226" s="15">
        <v>191</v>
      </c>
      <c r="R226" s="15"/>
      <c r="S226" s="15">
        <v>1068</v>
      </c>
      <c r="T226" s="15">
        <v>60</v>
      </c>
      <c r="U226" s="15"/>
      <c r="V226" s="15">
        <v>407</v>
      </c>
      <c r="W226" s="15">
        <v>131</v>
      </c>
      <c r="X226" s="15"/>
      <c r="Y226" s="15">
        <v>423</v>
      </c>
      <c r="Z226" s="15">
        <v>1139</v>
      </c>
      <c r="AA226" s="15"/>
      <c r="AB226" s="15">
        <v>202</v>
      </c>
      <c r="AC226" s="15">
        <v>8592</v>
      </c>
      <c r="AD226" s="15"/>
      <c r="AE226" s="26">
        <f t="shared" si="27"/>
        <v>76.543209876543202</v>
      </c>
      <c r="AF226" s="26">
        <f t="shared" si="28"/>
        <v>95.304080061585836</v>
      </c>
      <c r="AG226" s="26">
        <f t="shared" si="29"/>
        <v>88.535414165666268</v>
      </c>
      <c r="AH226" s="26">
        <f t="shared" si="30"/>
        <v>94.680851063829792</v>
      </c>
      <c r="AI226" s="26">
        <f t="shared" si="31"/>
        <v>75.65055762081785</v>
      </c>
      <c r="AJ226" s="26">
        <f t="shared" si="32"/>
        <v>90.367830423940148</v>
      </c>
      <c r="AK226" s="26">
        <f t="shared" si="33"/>
        <v>27.080665813060179</v>
      </c>
    </row>
    <row r="227" spans="1:37">
      <c r="A227" s="11">
        <v>1406</v>
      </c>
      <c r="B227" s="5" t="s">
        <v>252</v>
      </c>
      <c r="C227" s="15">
        <v>5018</v>
      </c>
      <c r="D227" s="15">
        <v>13874</v>
      </c>
      <c r="E227" s="15">
        <f t="shared" si="26"/>
        <v>18892</v>
      </c>
      <c r="F227" s="15"/>
      <c r="G227" s="15">
        <v>391</v>
      </c>
      <c r="H227" s="15">
        <v>1512</v>
      </c>
      <c r="I227" s="15"/>
      <c r="J227" s="15">
        <v>216</v>
      </c>
      <c r="K227" s="15">
        <v>87</v>
      </c>
      <c r="L227" s="15"/>
      <c r="M227" s="15">
        <v>1710</v>
      </c>
      <c r="N227" s="15">
        <v>77</v>
      </c>
      <c r="O227" s="15"/>
      <c r="P227" s="15">
        <v>1941</v>
      </c>
      <c r="Q227" s="15">
        <v>216</v>
      </c>
      <c r="R227" s="15"/>
      <c r="S227" s="15">
        <v>1397</v>
      </c>
      <c r="T227" s="15">
        <v>66</v>
      </c>
      <c r="U227" s="15"/>
      <c r="V227" s="15">
        <v>544</v>
      </c>
      <c r="W227" s="15">
        <v>150</v>
      </c>
      <c r="X227" s="15"/>
      <c r="Y227" s="15">
        <v>531</v>
      </c>
      <c r="Z227" s="15">
        <v>1442</v>
      </c>
      <c r="AA227" s="15"/>
      <c r="AB227" s="15">
        <v>229</v>
      </c>
      <c r="AC227" s="15">
        <v>10540</v>
      </c>
      <c r="AD227" s="15"/>
      <c r="AE227" s="26">
        <f t="shared" si="27"/>
        <v>71.287128712871279</v>
      </c>
      <c r="AF227" s="26">
        <f t="shared" si="28"/>
        <v>95.69110240626749</v>
      </c>
      <c r="AG227" s="26">
        <f t="shared" si="29"/>
        <v>89.986091794158554</v>
      </c>
      <c r="AH227" s="26">
        <f t="shared" si="30"/>
        <v>95.488721804511272</v>
      </c>
      <c r="AI227" s="26">
        <f t="shared" si="31"/>
        <v>78.38616714697406</v>
      </c>
      <c r="AJ227" s="26">
        <f t="shared" si="32"/>
        <v>91.052507652460562</v>
      </c>
      <c r="AK227" s="26">
        <f t="shared" si="33"/>
        <v>26.913329954384185</v>
      </c>
    </row>
    <row r="228" spans="1:37">
      <c r="A228" s="11">
        <v>1495</v>
      </c>
      <c r="B228" s="5" t="s">
        <v>253</v>
      </c>
      <c r="C228" s="15">
        <v>1766</v>
      </c>
      <c r="D228" s="15">
        <v>4482</v>
      </c>
      <c r="E228" s="15">
        <f t="shared" si="26"/>
        <v>6248</v>
      </c>
      <c r="F228" s="15"/>
      <c r="G228" s="15">
        <v>127</v>
      </c>
      <c r="H228" s="15">
        <v>427</v>
      </c>
      <c r="I228" s="15"/>
      <c r="J228" s="15">
        <v>79</v>
      </c>
      <c r="K228" s="15">
        <v>28</v>
      </c>
      <c r="L228" s="15"/>
      <c r="M228" s="15">
        <v>565</v>
      </c>
      <c r="N228" s="15">
        <v>30</v>
      </c>
      <c r="O228" s="15"/>
      <c r="P228" s="15">
        <v>695</v>
      </c>
      <c r="Q228" s="15">
        <v>59</v>
      </c>
      <c r="R228" s="15"/>
      <c r="S228" s="15">
        <v>476</v>
      </c>
      <c r="T228" s="15">
        <v>19</v>
      </c>
      <c r="U228" s="15"/>
      <c r="V228" s="15">
        <v>219</v>
      </c>
      <c r="W228" s="15">
        <v>40</v>
      </c>
      <c r="X228" s="15"/>
      <c r="Y228" s="15">
        <v>207</v>
      </c>
      <c r="Z228" s="15">
        <v>453</v>
      </c>
      <c r="AA228" s="15"/>
      <c r="AB228" s="15">
        <v>93</v>
      </c>
      <c r="AC228" s="15">
        <v>3485</v>
      </c>
      <c r="AD228" s="15"/>
      <c r="AE228" s="26">
        <f t="shared" si="27"/>
        <v>73.831775700934571</v>
      </c>
      <c r="AF228" s="26">
        <f t="shared" si="28"/>
        <v>94.9579831932773</v>
      </c>
      <c r="AG228" s="26">
        <f t="shared" si="29"/>
        <v>92.175066312997345</v>
      </c>
      <c r="AH228" s="26">
        <f t="shared" si="30"/>
        <v>96.161616161616166</v>
      </c>
      <c r="AI228" s="26">
        <f t="shared" si="31"/>
        <v>84.555984555984551</v>
      </c>
      <c r="AJ228" s="26">
        <f t="shared" si="32"/>
        <v>91.964285714285708</v>
      </c>
      <c r="AK228" s="26">
        <f t="shared" si="33"/>
        <v>31.363636363636367</v>
      </c>
    </row>
    <row r="229" spans="1:37">
      <c r="A229" s="11">
        <v>1496</v>
      </c>
      <c r="B229" s="5" t="s">
        <v>254</v>
      </c>
      <c r="C229" s="15">
        <v>763</v>
      </c>
      <c r="D229" s="15">
        <v>1951</v>
      </c>
      <c r="E229" s="15">
        <f t="shared" si="26"/>
        <v>2714</v>
      </c>
      <c r="F229" s="15"/>
      <c r="G229" s="15">
        <v>46</v>
      </c>
      <c r="H229" s="15">
        <v>228</v>
      </c>
      <c r="I229" s="15"/>
      <c r="J229" s="15">
        <v>25</v>
      </c>
      <c r="K229" s="15">
        <v>13</v>
      </c>
      <c r="L229" s="15"/>
      <c r="M229" s="15">
        <v>238</v>
      </c>
      <c r="N229" s="15">
        <v>4</v>
      </c>
      <c r="O229" s="15"/>
      <c r="P229" s="15">
        <v>318</v>
      </c>
      <c r="Q229" s="15">
        <v>28</v>
      </c>
      <c r="R229" s="15"/>
      <c r="S229" s="15">
        <v>231</v>
      </c>
      <c r="T229" s="15">
        <v>9</v>
      </c>
      <c r="U229" s="15"/>
      <c r="V229" s="15">
        <v>87</v>
      </c>
      <c r="W229" s="15">
        <v>19</v>
      </c>
      <c r="X229" s="15"/>
      <c r="Y229" s="15">
        <v>91</v>
      </c>
      <c r="Z229" s="15">
        <v>190</v>
      </c>
      <c r="AA229" s="15"/>
      <c r="AB229" s="15">
        <v>45</v>
      </c>
      <c r="AC229" s="15">
        <v>1488</v>
      </c>
      <c r="AD229" s="15"/>
      <c r="AE229" s="26">
        <f t="shared" si="27"/>
        <v>65.789473684210535</v>
      </c>
      <c r="AF229" s="26">
        <f t="shared" si="28"/>
        <v>98.347107438016536</v>
      </c>
      <c r="AG229" s="26">
        <f t="shared" si="29"/>
        <v>91.907514450867055</v>
      </c>
      <c r="AH229" s="26">
        <f t="shared" si="30"/>
        <v>96.25</v>
      </c>
      <c r="AI229" s="26">
        <f t="shared" si="31"/>
        <v>82.075471698113205</v>
      </c>
      <c r="AJ229" s="26">
        <f t="shared" si="32"/>
        <v>92.811501597444092</v>
      </c>
      <c r="AK229" s="26">
        <f t="shared" si="33"/>
        <v>32.384341637010678</v>
      </c>
    </row>
    <row r="230" spans="1:37">
      <c r="A230" s="11">
        <v>1498</v>
      </c>
      <c r="B230" s="5" t="s">
        <v>255</v>
      </c>
      <c r="C230" s="15">
        <v>5788</v>
      </c>
      <c r="D230" s="15">
        <v>14139</v>
      </c>
      <c r="E230" s="15">
        <f t="shared" si="26"/>
        <v>19927</v>
      </c>
      <c r="F230" s="15"/>
      <c r="G230" s="15">
        <v>435</v>
      </c>
      <c r="H230" s="15">
        <v>1624</v>
      </c>
      <c r="I230" s="15"/>
      <c r="J230" s="15">
        <v>253</v>
      </c>
      <c r="K230" s="15">
        <v>74</v>
      </c>
      <c r="L230" s="15"/>
      <c r="M230" s="15">
        <v>1885</v>
      </c>
      <c r="N230" s="15">
        <v>76</v>
      </c>
      <c r="O230" s="15"/>
      <c r="P230" s="15">
        <v>2292</v>
      </c>
      <c r="Q230" s="15">
        <v>226</v>
      </c>
      <c r="R230" s="15"/>
      <c r="S230" s="15">
        <v>1563</v>
      </c>
      <c r="T230" s="15">
        <v>56</v>
      </c>
      <c r="U230" s="15"/>
      <c r="V230" s="15">
        <v>729</v>
      </c>
      <c r="W230" s="15">
        <v>170</v>
      </c>
      <c r="X230" s="15"/>
      <c r="Y230" s="15">
        <v>679</v>
      </c>
      <c r="Z230" s="15">
        <v>1685</v>
      </c>
      <c r="AA230" s="15"/>
      <c r="AB230" s="15">
        <v>244</v>
      </c>
      <c r="AC230" s="15">
        <v>10454</v>
      </c>
      <c r="AD230" s="15"/>
      <c r="AE230" s="26">
        <f t="shared" si="27"/>
        <v>77.370030581039757</v>
      </c>
      <c r="AF230" s="26">
        <f t="shared" si="28"/>
        <v>96.124426313105559</v>
      </c>
      <c r="AG230" s="26">
        <f t="shared" si="29"/>
        <v>91.024622716441613</v>
      </c>
      <c r="AH230" s="26">
        <f t="shared" si="30"/>
        <v>96.541074737492281</v>
      </c>
      <c r="AI230" s="26">
        <f t="shared" si="31"/>
        <v>81.090100111234705</v>
      </c>
      <c r="AJ230" s="26">
        <f t="shared" si="32"/>
        <v>92.17644610903038</v>
      </c>
      <c r="AK230" s="26">
        <f t="shared" si="33"/>
        <v>28.722504230118446</v>
      </c>
    </row>
    <row r="231" spans="1:37">
      <c r="A231" s="11">
        <v>1499</v>
      </c>
      <c r="B231" s="5" t="s">
        <v>256</v>
      </c>
      <c r="C231" s="15">
        <v>2210</v>
      </c>
      <c r="D231" s="15">
        <v>5499</v>
      </c>
      <c r="E231" s="15">
        <f t="shared" si="26"/>
        <v>7709</v>
      </c>
      <c r="F231" s="15"/>
      <c r="G231" s="15">
        <v>146</v>
      </c>
      <c r="H231" s="15">
        <v>698</v>
      </c>
      <c r="I231" s="15"/>
      <c r="J231" s="15">
        <v>84</v>
      </c>
      <c r="K231" s="15">
        <v>51</v>
      </c>
      <c r="L231" s="15"/>
      <c r="M231" s="15">
        <v>709</v>
      </c>
      <c r="N231" s="15">
        <v>48</v>
      </c>
      <c r="O231" s="15"/>
      <c r="P231" s="15">
        <v>911</v>
      </c>
      <c r="Q231" s="15">
        <v>123</v>
      </c>
      <c r="R231" s="15"/>
      <c r="S231" s="15">
        <v>685</v>
      </c>
      <c r="T231" s="15">
        <v>38</v>
      </c>
      <c r="U231" s="15"/>
      <c r="V231" s="15">
        <v>226</v>
      </c>
      <c r="W231" s="15">
        <v>85</v>
      </c>
      <c r="X231" s="15"/>
      <c r="Y231" s="15">
        <v>254</v>
      </c>
      <c r="Z231" s="15">
        <v>614</v>
      </c>
      <c r="AA231" s="15"/>
      <c r="AB231" s="15">
        <v>106</v>
      </c>
      <c r="AC231" s="15">
        <v>3965</v>
      </c>
      <c r="AD231" s="15"/>
      <c r="AE231" s="26">
        <f t="shared" si="27"/>
        <v>62.222222222222221</v>
      </c>
      <c r="AF231" s="26">
        <f t="shared" si="28"/>
        <v>93.659180977542931</v>
      </c>
      <c r="AG231" s="26">
        <f t="shared" si="29"/>
        <v>88.104448742746612</v>
      </c>
      <c r="AH231" s="26">
        <f t="shared" si="30"/>
        <v>94.744121715076062</v>
      </c>
      <c r="AI231" s="26">
        <f t="shared" si="31"/>
        <v>72.668810289389057</v>
      </c>
      <c r="AJ231" s="26">
        <f t="shared" si="32"/>
        <v>88.473520249221181</v>
      </c>
      <c r="AK231" s="26">
        <f t="shared" si="33"/>
        <v>29.262672811059907</v>
      </c>
    </row>
    <row r="232" spans="1:37">
      <c r="A232" s="11">
        <v>1501</v>
      </c>
      <c r="B232" s="5" t="s">
        <v>258</v>
      </c>
      <c r="C232" s="15">
        <v>3434</v>
      </c>
      <c r="D232" s="15">
        <v>8167</v>
      </c>
      <c r="E232" s="15">
        <f t="shared" si="26"/>
        <v>11601</v>
      </c>
      <c r="F232" s="15"/>
      <c r="G232" s="15">
        <v>333</v>
      </c>
      <c r="H232" s="15">
        <v>1083</v>
      </c>
      <c r="I232" s="15"/>
      <c r="J232" s="15">
        <v>157</v>
      </c>
      <c r="K232" s="15">
        <v>75</v>
      </c>
      <c r="L232" s="15"/>
      <c r="M232" s="15">
        <v>1182</v>
      </c>
      <c r="N232" s="15">
        <v>82</v>
      </c>
      <c r="O232" s="15"/>
      <c r="P232" s="15">
        <v>1281</v>
      </c>
      <c r="Q232" s="15">
        <v>182</v>
      </c>
      <c r="R232" s="15"/>
      <c r="S232" s="15">
        <v>973</v>
      </c>
      <c r="T232" s="15">
        <v>58</v>
      </c>
      <c r="U232" s="15"/>
      <c r="V232" s="15">
        <v>308</v>
      </c>
      <c r="W232" s="15">
        <v>124</v>
      </c>
      <c r="X232" s="15"/>
      <c r="Y232" s="15">
        <v>343</v>
      </c>
      <c r="Z232" s="15">
        <v>902</v>
      </c>
      <c r="AA232" s="15"/>
      <c r="AB232" s="15">
        <v>138</v>
      </c>
      <c r="AC232" s="15">
        <v>5843</v>
      </c>
      <c r="AD232" s="15"/>
      <c r="AE232" s="26">
        <f t="shared" si="27"/>
        <v>67.672413793103445</v>
      </c>
      <c r="AF232" s="26">
        <f t="shared" si="28"/>
        <v>93.512658227848107</v>
      </c>
      <c r="AG232" s="26">
        <f t="shared" si="29"/>
        <v>87.559808612440193</v>
      </c>
      <c r="AH232" s="26">
        <f t="shared" si="30"/>
        <v>94.374393792434532</v>
      </c>
      <c r="AI232" s="26">
        <f t="shared" si="31"/>
        <v>71.296296296296291</v>
      </c>
      <c r="AJ232" s="26">
        <f t="shared" si="32"/>
        <v>88.54342683338966</v>
      </c>
      <c r="AK232" s="26">
        <f t="shared" si="33"/>
        <v>27.550200803212849</v>
      </c>
    </row>
    <row r="233" spans="1:37">
      <c r="A233" s="11">
        <v>1502</v>
      </c>
      <c r="B233" s="5" t="s">
        <v>259</v>
      </c>
      <c r="C233" s="15">
        <v>4503</v>
      </c>
      <c r="D233" s="15">
        <v>11488</v>
      </c>
      <c r="E233" s="15">
        <f t="shared" si="26"/>
        <v>15991</v>
      </c>
      <c r="F233" s="15"/>
      <c r="G233" s="15">
        <v>353</v>
      </c>
      <c r="H233" s="15">
        <v>1363</v>
      </c>
      <c r="I233" s="15"/>
      <c r="J233" s="15">
        <v>195</v>
      </c>
      <c r="K233" s="15">
        <v>52</v>
      </c>
      <c r="L233" s="15"/>
      <c r="M233" s="15">
        <v>1612</v>
      </c>
      <c r="N233" s="15">
        <v>71</v>
      </c>
      <c r="O233" s="15"/>
      <c r="P233" s="15">
        <v>1699</v>
      </c>
      <c r="Q233" s="15">
        <v>214</v>
      </c>
      <c r="R233" s="15"/>
      <c r="S233" s="15">
        <v>1217</v>
      </c>
      <c r="T233" s="15">
        <v>81</v>
      </c>
      <c r="U233" s="15"/>
      <c r="V233" s="15">
        <v>482</v>
      </c>
      <c r="W233" s="15">
        <v>133</v>
      </c>
      <c r="X233" s="15"/>
      <c r="Y233" s="15">
        <v>454</v>
      </c>
      <c r="Z233" s="15">
        <v>1228</v>
      </c>
      <c r="AA233" s="15"/>
      <c r="AB233" s="15">
        <v>190</v>
      </c>
      <c r="AC233" s="15">
        <v>8560</v>
      </c>
      <c r="AD233" s="15"/>
      <c r="AE233" s="26">
        <f t="shared" si="27"/>
        <v>78.94736842105263</v>
      </c>
      <c r="AF233" s="26">
        <f t="shared" si="28"/>
        <v>95.781342840166374</v>
      </c>
      <c r="AG233" s="26">
        <f t="shared" si="29"/>
        <v>88.813382122320959</v>
      </c>
      <c r="AH233" s="26">
        <f t="shared" si="30"/>
        <v>93.759630200308166</v>
      </c>
      <c r="AI233" s="26">
        <f t="shared" si="31"/>
        <v>78.373983739837399</v>
      </c>
      <c r="AJ233" s="26">
        <f t="shared" si="32"/>
        <v>91.230809263596143</v>
      </c>
      <c r="AK233" s="26">
        <f t="shared" si="33"/>
        <v>26.991676575505352</v>
      </c>
    </row>
    <row r="234" spans="1:37">
      <c r="A234" s="11">
        <v>1503</v>
      </c>
      <c r="B234" s="5" t="s">
        <v>260</v>
      </c>
      <c r="C234" s="15">
        <v>2426</v>
      </c>
      <c r="D234" s="15">
        <v>6165</v>
      </c>
      <c r="E234" s="15">
        <f t="shared" si="26"/>
        <v>8591</v>
      </c>
      <c r="F234" s="15"/>
      <c r="G234" s="15">
        <v>216</v>
      </c>
      <c r="H234" s="15">
        <v>645</v>
      </c>
      <c r="I234" s="15"/>
      <c r="J234" s="15">
        <v>123</v>
      </c>
      <c r="K234" s="15">
        <v>24</v>
      </c>
      <c r="L234" s="15"/>
      <c r="M234" s="15">
        <v>833</v>
      </c>
      <c r="N234" s="15">
        <v>42</v>
      </c>
      <c r="O234" s="15"/>
      <c r="P234" s="15">
        <v>894</v>
      </c>
      <c r="Q234" s="15">
        <v>108</v>
      </c>
      <c r="R234" s="15"/>
      <c r="S234" s="15">
        <v>645</v>
      </c>
      <c r="T234" s="15">
        <v>41</v>
      </c>
      <c r="U234" s="15"/>
      <c r="V234" s="15">
        <v>249</v>
      </c>
      <c r="W234" s="15">
        <v>67</v>
      </c>
      <c r="X234" s="15"/>
      <c r="Y234" s="15">
        <v>249</v>
      </c>
      <c r="Z234" s="15">
        <v>677</v>
      </c>
      <c r="AA234" s="15"/>
      <c r="AB234" s="15">
        <v>111</v>
      </c>
      <c r="AC234" s="15">
        <v>4669</v>
      </c>
      <c r="AD234" s="15"/>
      <c r="AE234" s="26">
        <f t="shared" si="27"/>
        <v>83.673469387755105</v>
      </c>
      <c r="AF234" s="26">
        <f t="shared" si="28"/>
        <v>95.199999999999989</v>
      </c>
      <c r="AG234" s="26">
        <f t="shared" si="29"/>
        <v>89.221556886227546</v>
      </c>
      <c r="AH234" s="26">
        <f t="shared" si="30"/>
        <v>94.023323615160351</v>
      </c>
      <c r="AI234" s="26">
        <f t="shared" si="31"/>
        <v>78.797468354430379</v>
      </c>
      <c r="AJ234" s="26">
        <f t="shared" si="32"/>
        <v>91.403162055335969</v>
      </c>
      <c r="AK234" s="26">
        <f t="shared" si="33"/>
        <v>26.889848812095028</v>
      </c>
    </row>
    <row r="235" spans="1:37">
      <c r="A235" s="11">
        <v>1504</v>
      </c>
      <c r="B235" s="5" t="s">
        <v>261</v>
      </c>
      <c r="C235" s="15">
        <v>4809</v>
      </c>
      <c r="D235" s="15">
        <v>12198</v>
      </c>
      <c r="E235" s="15">
        <f t="shared" si="26"/>
        <v>17007</v>
      </c>
      <c r="F235" s="15"/>
      <c r="G235" s="15">
        <v>399</v>
      </c>
      <c r="H235" s="15">
        <v>1345</v>
      </c>
      <c r="I235" s="15"/>
      <c r="J235" s="15">
        <v>231</v>
      </c>
      <c r="K235" s="15">
        <v>63</v>
      </c>
      <c r="L235" s="15"/>
      <c r="M235" s="15">
        <v>1538</v>
      </c>
      <c r="N235" s="15">
        <v>80</v>
      </c>
      <c r="O235" s="15"/>
      <c r="P235" s="15">
        <v>1773</v>
      </c>
      <c r="Q235" s="15">
        <v>199</v>
      </c>
      <c r="R235" s="15"/>
      <c r="S235" s="15">
        <v>1250</v>
      </c>
      <c r="T235" s="15">
        <v>57</v>
      </c>
      <c r="U235" s="15"/>
      <c r="V235" s="15">
        <v>523</v>
      </c>
      <c r="W235" s="15">
        <v>142</v>
      </c>
      <c r="X235" s="15"/>
      <c r="Y235" s="15">
        <v>591</v>
      </c>
      <c r="Z235" s="15">
        <v>1264</v>
      </c>
      <c r="AA235" s="15"/>
      <c r="AB235" s="15">
        <v>277</v>
      </c>
      <c r="AC235" s="15">
        <v>9247</v>
      </c>
      <c r="AD235" s="15"/>
      <c r="AE235" s="26">
        <f t="shared" si="27"/>
        <v>78.571428571428569</v>
      </c>
      <c r="AF235" s="26">
        <f t="shared" si="28"/>
        <v>95.055624227441285</v>
      </c>
      <c r="AG235" s="26">
        <f t="shared" si="29"/>
        <v>89.908722109533471</v>
      </c>
      <c r="AH235" s="26">
        <f t="shared" si="30"/>
        <v>95.638867635807188</v>
      </c>
      <c r="AI235" s="26">
        <f t="shared" si="31"/>
        <v>78.646616541353382</v>
      </c>
      <c r="AJ235" s="26">
        <f t="shared" si="32"/>
        <v>91.194644696189499</v>
      </c>
      <c r="AK235" s="26">
        <f t="shared" si="33"/>
        <v>31.859838274932617</v>
      </c>
    </row>
    <row r="236" spans="1:37">
      <c r="A236" s="11">
        <v>1596</v>
      </c>
      <c r="B236" s="5" t="s">
        <v>262</v>
      </c>
      <c r="C236" s="15">
        <v>2390</v>
      </c>
      <c r="D236" s="15">
        <v>6983</v>
      </c>
      <c r="E236" s="15">
        <f t="shared" si="26"/>
        <v>9373</v>
      </c>
      <c r="F236" s="15"/>
      <c r="G236" s="15">
        <v>173</v>
      </c>
      <c r="H236" s="15">
        <v>569</v>
      </c>
      <c r="I236" s="15"/>
      <c r="J236" s="15">
        <v>87</v>
      </c>
      <c r="K236" s="15">
        <v>41</v>
      </c>
      <c r="L236" s="15"/>
      <c r="M236" s="15">
        <v>649</v>
      </c>
      <c r="N236" s="15">
        <v>33</v>
      </c>
      <c r="O236" s="15"/>
      <c r="P236" s="15">
        <v>909</v>
      </c>
      <c r="Q236" s="15">
        <v>73</v>
      </c>
      <c r="R236" s="15"/>
      <c r="S236" s="15">
        <v>626</v>
      </c>
      <c r="T236" s="15">
        <v>32</v>
      </c>
      <c r="U236" s="15"/>
      <c r="V236" s="15">
        <v>283</v>
      </c>
      <c r="W236" s="15">
        <v>41</v>
      </c>
      <c r="X236" s="15"/>
      <c r="Y236" s="15">
        <v>374</v>
      </c>
      <c r="Z236" s="15">
        <v>698</v>
      </c>
      <c r="AA236" s="15"/>
      <c r="AB236" s="15">
        <v>198</v>
      </c>
      <c r="AC236" s="15">
        <v>5569</v>
      </c>
      <c r="AD236" s="15"/>
      <c r="AE236" s="26">
        <f t="shared" si="27"/>
        <v>67.96875</v>
      </c>
      <c r="AF236" s="26">
        <f t="shared" si="28"/>
        <v>95.161290322580655</v>
      </c>
      <c r="AG236" s="26">
        <f t="shared" si="29"/>
        <v>92.566191446028512</v>
      </c>
      <c r="AH236" s="26">
        <f t="shared" si="30"/>
        <v>95.136778115501514</v>
      </c>
      <c r="AI236" s="26">
        <f t="shared" si="31"/>
        <v>87.345679012345684</v>
      </c>
      <c r="AJ236" s="26">
        <f t="shared" si="32"/>
        <v>91.796875</v>
      </c>
      <c r="AK236" s="26">
        <f t="shared" si="33"/>
        <v>34.888059701492537</v>
      </c>
    </row>
    <row r="237" spans="1:37">
      <c r="A237" s="11">
        <v>1598</v>
      </c>
      <c r="B237" s="5" t="s">
        <v>263</v>
      </c>
      <c r="C237" s="15">
        <v>6465</v>
      </c>
      <c r="D237" s="15">
        <v>16666</v>
      </c>
      <c r="E237" s="15">
        <f t="shared" si="26"/>
        <v>23131</v>
      </c>
      <c r="F237" s="15"/>
      <c r="G237" s="15">
        <v>484</v>
      </c>
      <c r="H237" s="15">
        <v>2169</v>
      </c>
      <c r="I237" s="15"/>
      <c r="J237" s="15">
        <v>313</v>
      </c>
      <c r="K237" s="15">
        <v>90</v>
      </c>
      <c r="L237" s="15"/>
      <c r="M237" s="15">
        <v>2333</v>
      </c>
      <c r="N237" s="15">
        <v>115</v>
      </c>
      <c r="O237" s="15"/>
      <c r="P237" s="15">
        <v>2346</v>
      </c>
      <c r="Q237" s="15">
        <v>343</v>
      </c>
      <c r="R237" s="15"/>
      <c r="S237" s="15">
        <v>1705</v>
      </c>
      <c r="T237" s="15">
        <v>118</v>
      </c>
      <c r="U237" s="15"/>
      <c r="V237" s="15">
        <v>641</v>
      </c>
      <c r="W237" s="15">
        <v>225</v>
      </c>
      <c r="X237" s="15"/>
      <c r="Y237" s="15">
        <v>696</v>
      </c>
      <c r="Z237" s="15">
        <v>1933</v>
      </c>
      <c r="AA237" s="15"/>
      <c r="AB237" s="15">
        <v>293</v>
      </c>
      <c r="AC237" s="15">
        <v>12016</v>
      </c>
      <c r="AD237" s="15"/>
      <c r="AE237" s="26">
        <f t="shared" si="27"/>
        <v>77.66749379652606</v>
      </c>
      <c r="AF237" s="26">
        <f t="shared" si="28"/>
        <v>95.302287581699346</v>
      </c>
      <c r="AG237" s="26">
        <f t="shared" si="29"/>
        <v>87.244328746746007</v>
      </c>
      <c r="AH237" s="26">
        <f t="shared" si="30"/>
        <v>93.527153044432254</v>
      </c>
      <c r="AI237" s="26">
        <f t="shared" si="31"/>
        <v>74.018475750577366</v>
      </c>
      <c r="AJ237" s="26">
        <f t="shared" si="32"/>
        <v>90.108303249097474</v>
      </c>
      <c r="AK237" s="26">
        <f t="shared" si="33"/>
        <v>26.473944465576267</v>
      </c>
    </row>
    <row r="238" spans="1:37">
      <c r="A238" s="11">
        <v>1599</v>
      </c>
      <c r="B238" s="5" t="s">
        <v>264</v>
      </c>
      <c r="C238" s="15">
        <v>3163</v>
      </c>
      <c r="D238" s="15">
        <v>7125</v>
      </c>
      <c r="E238" s="15">
        <f t="shared" si="26"/>
        <v>10288</v>
      </c>
      <c r="F238" s="15"/>
      <c r="G238" s="15">
        <v>231</v>
      </c>
      <c r="H238" s="15">
        <v>570</v>
      </c>
      <c r="I238" s="15"/>
      <c r="J238" s="15">
        <v>173</v>
      </c>
      <c r="K238" s="15">
        <v>29</v>
      </c>
      <c r="L238" s="15"/>
      <c r="M238" s="15">
        <v>997</v>
      </c>
      <c r="N238" s="15">
        <v>22</v>
      </c>
      <c r="O238" s="15"/>
      <c r="P238" s="15">
        <v>1100</v>
      </c>
      <c r="Q238" s="15">
        <v>69</v>
      </c>
      <c r="R238" s="15"/>
      <c r="S238" s="15">
        <v>777</v>
      </c>
      <c r="T238" s="15">
        <v>15</v>
      </c>
      <c r="U238" s="15"/>
      <c r="V238" s="15">
        <v>323</v>
      </c>
      <c r="W238" s="15">
        <v>54</v>
      </c>
      <c r="X238" s="15"/>
      <c r="Y238" s="15">
        <v>409</v>
      </c>
      <c r="Z238" s="15">
        <v>589</v>
      </c>
      <c r="AA238" s="15"/>
      <c r="AB238" s="15">
        <v>253</v>
      </c>
      <c r="AC238" s="15">
        <v>5846</v>
      </c>
      <c r="AD238" s="15"/>
      <c r="AE238" s="26">
        <f t="shared" si="27"/>
        <v>85.643564356435647</v>
      </c>
      <c r="AF238" s="26">
        <f t="shared" si="28"/>
        <v>97.841020608439649</v>
      </c>
      <c r="AG238" s="26">
        <f t="shared" si="29"/>
        <v>94.097519247219836</v>
      </c>
      <c r="AH238" s="26">
        <f t="shared" si="30"/>
        <v>98.106060606060609</v>
      </c>
      <c r="AI238" s="26">
        <f t="shared" si="31"/>
        <v>85.676392572944295</v>
      </c>
      <c r="AJ238" s="26">
        <f t="shared" si="32"/>
        <v>94.979079497907946</v>
      </c>
      <c r="AK238" s="26">
        <f t="shared" si="33"/>
        <v>40.981963927855716</v>
      </c>
    </row>
    <row r="239" spans="1:37">
      <c r="A239" s="11">
        <v>1601</v>
      </c>
      <c r="B239" s="5" t="s">
        <v>266</v>
      </c>
      <c r="C239" s="15">
        <v>5532</v>
      </c>
      <c r="D239" s="15">
        <v>15798</v>
      </c>
      <c r="E239" s="15">
        <f t="shared" si="26"/>
        <v>21330</v>
      </c>
      <c r="F239" s="15"/>
      <c r="G239" s="15">
        <v>427</v>
      </c>
      <c r="H239" s="15">
        <v>1361</v>
      </c>
      <c r="I239" s="15"/>
      <c r="J239" s="15">
        <v>261</v>
      </c>
      <c r="K239" s="15">
        <v>66</v>
      </c>
      <c r="L239" s="15"/>
      <c r="M239" s="15">
        <v>1720</v>
      </c>
      <c r="N239" s="15">
        <v>72</v>
      </c>
      <c r="O239" s="15"/>
      <c r="P239" s="15">
        <v>2074</v>
      </c>
      <c r="Q239" s="15">
        <v>218</v>
      </c>
      <c r="R239" s="15"/>
      <c r="S239" s="15">
        <v>1451</v>
      </c>
      <c r="T239" s="15">
        <v>66</v>
      </c>
      <c r="U239" s="15"/>
      <c r="V239" s="15">
        <v>623</v>
      </c>
      <c r="W239" s="15">
        <v>152</v>
      </c>
      <c r="X239" s="15"/>
      <c r="Y239" s="15">
        <v>691</v>
      </c>
      <c r="Z239" s="15">
        <v>1486</v>
      </c>
      <c r="AA239" s="15"/>
      <c r="AB239" s="15">
        <v>359</v>
      </c>
      <c r="AC239" s="15">
        <v>12595</v>
      </c>
      <c r="AD239" s="15"/>
      <c r="AE239" s="26">
        <f t="shared" si="27"/>
        <v>79.816513761467888</v>
      </c>
      <c r="AF239" s="26">
        <f t="shared" si="28"/>
        <v>95.982142857142861</v>
      </c>
      <c r="AG239" s="26">
        <f t="shared" si="29"/>
        <v>90.488656195462482</v>
      </c>
      <c r="AH239" s="26">
        <f t="shared" si="30"/>
        <v>95.649307844429799</v>
      </c>
      <c r="AI239" s="26">
        <f t="shared" si="31"/>
        <v>80.387096774193552</v>
      </c>
      <c r="AJ239" s="26">
        <f t="shared" si="32"/>
        <v>91.929267739741562</v>
      </c>
      <c r="AK239" s="26">
        <f t="shared" si="33"/>
        <v>31.740927882406982</v>
      </c>
    </row>
    <row r="240" spans="1:37">
      <c r="A240" s="11">
        <v>1602</v>
      </c>
      <c r="B240" s="5" t="s">
        <v>267</v>
      </c>
      <c r="C240" s="15">
        <v>3437</v>
      </c>
      <c r="D240" s="15">
        <v>10095</v>
      </c>
      <c r="E240" s="15">
        <f t="shared" si="26"/>
        <v>13532</v>
      </c>
      <c r="F240" s="15"/>
      <c r="G240" s="15">
        <v>264</v>
      </c>
      <c r="H240" s="15">
        <v>799</v>
      </c>
      <c r="I240" s="15"/>
      <c r="J240" s="15">
        <v>167</v>
      </c>
      <c r="K240" s="15">
        <v>28</v>
      </c>
      <c r="L240" s="15"/>
      <c r="M240" s="15">
        <v>1063</v>
      </c>
      <c r="N240" s="15">
        <v>31</v>
      </c>
      <c r="O240" s="15"/>
      <c r="P240" s="15">
        <v>1353</v>
      </c>
      <c r="Q240" s="15">
        <v>126</v>
      </c>
      <c r="R240" s="15"/>
      <c r="S240" s="15">
        <v>971</v>
      </c>
      <c r="T240" s="15">
        <v>37</v>
      </c>
      <c r="U240" s="15"/>
      <c r="V240" s="15">
        <v>382</v>
      </c>
      <c r="W240" s="15">
        <v>89</v>
      </c>
      <c r="X240" s="15"/>
      <c r="Y240" s="15">
        <v>434</v>
      </c>
      <c r="Z240" s="15">
        <v>964</v>
      </c>
      <c r="AA240" s="15"/>
      <c r="AB240" s="15">
        <v>156</v>
      </c>
      <c r="AC240" s="15">
        <v>8147</v>
      </c>
      <c r="AD240" s="15"/>
      <c r="AE240" s="26">
        <f t="shared" si="27"/>
        <v>85.641025641025635</v>
      </c>
      <c r="AF240" s="26">
        <f t="shared" si="28"/>
        <v>97.166361974405845</v>
      </c>
      <c r="AG240" s="26">
        <f t="shared" si="29"/>
        <v>91.480730223123729</v>
      </c>
      <c r="AH240" s="26">
        <f t="shared" si="30"/>
        <v>96.329365079365076</v>
      </c>
      <c r="AI240" s="26">
        <f t="shared" si="31"/>
        <v>81.104033970276006</v>
      </c>
      <c r="AJ240" s="26">
        <f t="shared" si="32"/>
        <v>93.316473988439313</v>
      </c>
      <c r="AK240" s="26">
        <f t="shared" si="33"/>
        <v>31.044349070100139</v>
      </c>
    </row>
    <row r="241" spans="1:37">
      <c r="A241" s="11">
        <v>1603</v>
      </c>
      <c r="B241" s="5" t="s">
        <v>268</v>
      </c>
      <c r="C241" s="15">
        <v>4284</v>
      </c>
      <c r="D241" s="15">
        <v>12867</v>
      </c>
      <c r="E241" s="15">
        <f t="shared" si="26"/>
        <v>17151</v>
      </c>
      <c r="F241" s="15"/>
      <c r="G241" s="15">
        <v>334</v>
      </c>
      <c r="H241" s="15">
        <v>1028</v>
      </c>
      <c r="I241" s="15"/>
      <c r="J241" s="15">
        <v>180</v>
      </c>
      <c r="K241" s="15">
        <v>41</v>
      </c>
      <c r="L241" s="15"/>
      <c r="M241" s="15">
        <v>1370</v>
      </c>
      <c r="N241" s="15">
        <v>56</v>
      </c>
      <c r="O241" s="15"/>
      <c r="P241" s="15">
        <v>1692</v>
      </c>
      <c r="Q241" s="15">
        <v>189</v>
      </c>
      <c r="R241" s="15"/>
      <c r="S241" s="15">
        <v>1210</v>
      </c>
      <c r="T241" s="15">
        <v>48</v>
      </c>
      <c r="U241" s="15"/>
      <c r="V241" s="15">
        <v>482</v>
      </c>
      <c r="W241" s="15">
        <v>141</v>
      </c>
      <c r="X241" s="15"/>
      <c r="Y241" s="15">
        <v>505</v>
      </c>
      <c r="Z241" s="15">
        <v>1287</v>
      </c>
      <c r="AA241" s="15"/>
      <c r="AB241" s="15">
        <v>203</v>
      </c>
      <c r="AC241" s="15">
        <v>10266</v>
      </c>
      <c r="AD241" s="15"/>
      <c r="AE241" s="26">
        <f t="shared" si="27"/>
        <v>81.447963800904972</v>
      </c>
      <c r="AF241" s="26">
        <f t="shared" si="28"/>
        <v>96.072931276297339</v>
      </c>
      <c r="AG241" s="26">
        <f t="shared" si="29"/>
        <v>89.952153110047846</v>
      </c>
      <c r="AH241" s="26">
        <f t="shared" si="30"/>
        <v>96.184419713831488</v>
      </c>
      <c r="AI241" s="26">
        <f t="shared" si="31"/>
        <v>77.367576243980736</v>
      </c>
      <c r="AJ241" s="26">
        <f t="shared" si="32"/>
        <v>91.893424036281175</v>
      </c>
      <c r="AK241" s="26">
        <f t="shared" si="33"/>
        <v>28.180803571428569</v>
      </c>
    </row>
    <row r="242" spans="1:37">
      <c r="A242" s="11">
        <v>1604</v>
      </c>
      <c r="B242" s="5" t="s">
        <v>269</v>
      </c>
      <c r="C242" s="15">
        <v>5280</v>
      </c>
      <c r="D242" s="15">
        <v>14731</v>
      </c>
      <c r="E242" s="15">
        <f t="shared" si="26"/>
        <v>20011</v>
      </c>
      <c r="F242" s="15"/>
      <c r="G242" s="15">
        <v>436</v>
      </c>
      <c r="H242" s="15">
        <v>1296</v>
      </c>
      <c r="I242" s="15"/>
      <c r="J242" s="15">
        <v>225</v>
      </c>
      <c r="K242" s="15">
        <v>42</v>
      </c>
      <c r="L242" s="15"/>
      <c r="M242" s="15">
        <v>1655</v>
      </c>
      <c r="N242" s="15">
        <v>70</v>
      </c>
      <c r="O242" s="15"/>
      <c r="P242" s="15">
        <v>2117</v>
      </c>
      <c r="Q242" s="15">
        <v>212</v>
      </c>
      <c r="R242" s="15"/>
      <c r="S242" s="15">
        <v>1517</v>
      </c>
      <c r="T242" s="15">
        <v>55</v>
      </c>
      <c r="U242" s="15"/>
      <c r="V242" s="15">
        <v>600</v>
      </c>
      <c r="W242" s="15">
        <v>157</v>
      </c>
      <c r="X242" s="15"/>
      <c r="Y242" s="15">
        <v>610</v>
      </c>
      <c r="Z242" s="15">
        <v>1465</v>
      </c>
      <c r="AA242" s="15"/>
      <c r="AB242" s="15">
        <v>237</v>
      </c>
      <c r="AC242" s="15">
        <v>11646</v>
      </c>
      <c r="AD242" s="15"/>
      <c r="AE242" s="26">
        <f t="shared" si="27"/>
        <v>84.269662921348313</v>
      </c>
      <c r="AF242" s="26">
        <f t="shared" si="28"/>
        <v>95.94202898550725</v>
      </c>
      <c r="AG242" s="26">
        <f t="shared" si="29"/>
        <v>90.897380850150284</v>
      </c>
      <c r="AH242" s="26">
        <f t="shared" si="30"/>
        <v>96.501272264631041</v>
      </c>
      <c r="AI242" s="26">
        <f t="shared" si="31"/>
        <v>79.260237780713339</v>
      </c>
      <c r="AJ242" s="26">
        <f t="shared" si="32"/>
        <v>92.501735709326553</v>
      </c>
      <c r="AK242" s="26">
        <f t="shared" si="33"/>
        <v>29.397590361445786</v>
      </c>
    </row>
    <row r="243" spans="1:37">
      <c r="A243" s="11">
        <v>1605</v>
      </c>
      <c r="B243" s="5" t="s">
        <v>270</v>
      </c>
      <c r="C243" s="15">
        <v>441</v>
      </c>
      <c r="D243" s="15">
        <v>1274</v>
      </c>
      <c r="E243" s="15">
        <f t="shared" si="26"/>
        <v>1715</v>
      </c>
      <c r="F243" s="15"/>
      <c r="G243" s="15">
        <v>40</v>
      </c>
      <c r="H243" s="15">
        <v>110</v>
      </c>
      <c r="I243" s="15"/>
      <c r="J243" s="15">
        <v>31</v>
      </c>
      <c r="K243" s="15">
        <v>7</v>
      </c>
      <c r="L243" s="15"/>
      <c r="M243" s="15">
        <v>156</v>
      </c>
      <c r="N243" s="15">
        <v>5</v>
      </c>
      <c r="O243" s="15"/>
      <c r="P243" s="15">
        <v>138</v>
      </c>
      <c r="Q243" s="15">
        <v>17</v>
      </c>
      <c r="R243" s="15"/>
      <c r="S243" s="15">
        <v>101</v>
      </c>
      <c r="T243" s="15">
        <v>3</v>
      </c>
      <c r="U243" s="15"/>
      <c r="V243" s="15">
        <v>37</v>
      </c>
      <c r="W243" s="15">
        <v>14</v>
      </c>
      <c r="X243" s="15"/>
      <c r="Y243" s="15">
        <v>54</v>
      </c>
      <c r="Z243" s="15">
        <v>114</v>
      </c>
      <c r="AA243" s="15"/>
      <c r="AB243" s="15">
        <v>22</v>
      </c>
      <c r="AC243" s="15">
        <v>1021</v>
      </c>
      <c r="AD243" s="15"/>
      <c r="AE243" s="26">
        <f t="shared" si="27"/>
        <v>81.578947368421055</v>
      </c>
      <c r="AF243" s="26">
        <f t="shared" si="28"/>
        <v>96.894409937888199</v>
      </c>
      <c r="AG243" s="26">
        <f t="shared" si="29"/>
        <v>89.032258064516128</v>
      </c>
      <c r="AH243" s="26">
        <f t="shared" si="30"/>
        <v>97.115384615384613</v>
      </c>
      <c r="AI243" s="26">
        <f t="shared" si="31"/>
        <v>72.549019607843135</v>
      </c>
      <c r="AJ243" s="26">
        <f t="shared" si="32"/>
        <v>91.807909604519779</v>
      </c>
      <c r="AK243" s="26">
        <f t="shared" si="33"/>
        <v>32.142857142857146</v>
      </c>
    </row>
    <row r="244" spans="1:37">
      <c r="A244" s="11">
        <v>1697</v>
      </c>
      <c r="B244" s="5" t="s">
        <v>271</v>
      </c>
      <c r="C244" s="15">
        <v>41</v>
      </c>
      <c r="D244" s="15">
        <v>114</v>
      </c>
      <c r="E244" s="15">
        <f t="shared" si="26"/>
        <v>155</v>
      </c>
      <c r="F244" s="15"/>
      <c r="G244" s="15">
        <v>4</v>
      </c>
      <c r="H244" s="15">
        <v>19</v>
      </c>
      <c r="I244" s="15"/>
      <c r="J244" s="15">
        <v>2</v>
      </c>
      <c r="K244" s="15">
        <v>1</v>
      </c>
      <c r="L244" s="15"/>
      <c r="M244" s="15">
        <v>17</v>
      </c>
      <c r="N244" s="15" t="s">
        <v>33</v>
      </c>
      <c r="O244" s="15"/>
      <c r="P244" s="15">
        <v>12</v>
      </c>
      <c r="Q244" s="15">
        <v>3</v>
      </c>
      <c r="R244" s="15"/>
      <c r="S244" s="15">
        <v>9</v>
      </c>
      <c r="T244" s="15">
        <v>1</v>
      </c>
      <c r="U244" s="15"/>
      <c r="V244" s="15">
        <v>3</v>
      </c>
      <c r="W244" s="15">
        <v>2</v>
      </c>
      <c r="X244" s="15"/>
      <c r="Y244" s="15">
        <v>4</v>
      </c>
      <c r="Z244" s="15">
        <v>13</v>
      </c>
      <c r="AA244" s="15"/>
      <c r="AB244" s="15">
        <v>2</v>
      </c>
      <c r="AC244" s="15">
        <v>78</v>
      </c>
      <c r="AD244" s="15"/>
      <c r="AE244" s="26">
        <f t="shared" si="27"/>
        <v>66.666666666666657</v>
      </c>
      <c r="AF244" s="26">
        <v>100</v>
      </c>
      <c r="AG244" s="26">
        <f t="shared" si="29"/>
        <v>80</v>
      </c>
      <c r="AH244" s="26">
        <f t="shared" si="30"/>
        <v>90</v>
      </c>
      <c r="AI244" s="26">
        <f t="shared" si="31"/>
        <v>60</v>
      </c>
      <c r="AJ244" s="26">
        <f>(J244+M244+P244)/(J244+K244+M244+P244+Q244)*100</f>
        <v>88.571428571428569</v>
      </c>
      <c r="AK244" s="26">
        <f t="shared" si="33"/>
        <v>23.52941176470588</v>
      </c>
    </row>
    <row r="245" spans="1:37">
      <c r="A245" s="11">
        <v>1698</v>
      </c>
      <c r="B245" s="5" t="s">
        <v>272</v>
      </c>
      <c r="C245" s="15">
        <v>6</v>
      </c>
      <c r="D245" s="15">
        <v>15</v>
      </c>
      <c r="E245" s="15">
        <f t="shared" si="26"/>
        <v>21</v>
      </c>
      <c r="F245" s="15"/>
      <c r="G245" s="15" t="s">
        <v>33</v>
      </c>
      <c r="H245" s="15">
        <v>1</v>
      </c>
      <c r="I245" s="15"/>
      <c r="J245" s="15" t="s">
        <v>33</v>
      </c>
      <c r="K245" s="15" t="s">
        <v>33</v>
      </c>
      <c r="L245" s="15"/>
      <c r="M245" s="15">
        <v>3</v>
      </c>
      <c r="N245" s="15" t="s">
        <v>33</v>
      </c>
      <c r="O245" s="15"/>
      <c r="P245" s="15">
        <v>2</v>
      </c>
      <c r="Q245" s="15" t="s">
        <v>33</v>
      </c>
      <c r="R245" s="15"/>
      <c r="S245" s="15">
        <v>1</v>
      </c>
      <c r="T245" s="15" t="s">
        <v>33</v>
      </c>
      <c r="U245" s="15"/>
      <c r="V245" s="15">
        <v>1</v>
      </c>
      <c r="W245" s="15" t="s">
        <v>33</v>
      </c>
      <c r="X245" s="15"/>
      <c r="Y245" s="15">
        <v>1</v>
      </c>
      <c r="Z245" s="15">
        <v>3</v>
      </c>
      <c r="AA245" s="15"/>
      <c r="AB245" s="15" t="s">
        <v>33</v>
      </c>
      <c r="AC245" s="15">
        <v>11</v>
      </c>
      <c r="AD245" s="15"/>
      <c r="AE245" s="26" t="s">
        <v>33</v>
      </c>
      <c r="AF245" s="26">
        <v>100</v>
      </c>
      <c r="AG245" s="26">
        <v>100</v>
      </c>
      <c r="AH245" s="26">
        <v>100</v>
      </c>
      <c r="AI245" s="26">
        <v>100</v>
      </c>
      <c r="AJ245" s="26">
        <v>100</v>
      </c>
      <c r="AK245" s="26">
        <f t="shared" si="33"/>
        <v>25</v>
      </c>
    </row>
    <row r="246" spans="1:37">
      <c r="A246" s="11">
        <v>1701</v>
      </c>
      <c r="B246" s="5" t="s">
        <v>496</v>
      </c>
      <c r="C246" s="15" t="s">
        <v>33</v>
      </c>
      <c r="D246" s="15">
        <v>2</v>
      </c>
      <c r="E246" s="15">
        <f>D246</f>
        <v>2</v>
      </c>
      <c r="F246" s="15"/>
      <c r="G246" s="15" t="s">
        <v>33</v>
      </c>
      <c r="H246" s="15" t="s">
        <v>33</v>
      </c>
      <c r="I246" s="15"/>
      <c r="J246" s="15" t="s">
        <v>33</v>
      </c>
      <c r="K246" s="15" t="s">
        <v>33</v>
      </c>
      <c r="L246" s="15"/>
      <c r="M246" s="15" t="s">
        <v>33</v>
      </c>
      <c r="N246" s="15" t="s">
        <v>33</v>
      </c>
      <c r="O246" s="15"/>
      <c r="P246" s="15" t="s">
        <v>33</v>
      </c>
      <c r="Q246" s="15" t="s">
        <v>33</v>
      </c>
      <c r="R246" s="15"/>
      <c r="S246" s="15" t="s">
        <v>33</v>
      </c>
      <c r="T246" s="15" t="s">
        <v>33</v>
      </c>
      <c r="U246" s="15"/>
      <c r="V246" s="15" t="s">
        <v>33</v>
      </c>
      <c r="W246" s="15" t="s">
        <v>33</v>
      </c>
      <c r="X246" s="15"/>
      <c r="Y246" s="15" t="s">
        <v>33</v>
      </c>
      <c r="Z246" s="15">
        <v>1</v>
      </c>
      <c r="AA246" s="15"/>
      <c r="AB246" s="15" t="s">
        <v>33</v>
      </c>
      <c r="AC246" s="15">
        <v>1</v>
      </c>
      <c r="AD246" s="15"/>
      <c r="AE246" s="26" t="s">
        <v>33</v>
      </c>
      <c r="AF246" s="26" t="s">
        <v>33</v>
      </c>
      <c r="AG246" s="26" t="s">
        <v>33</v>
      </c>
      <c r="AH246" s="26" t="s">
        <v>33</v>
      </c>
      <c r="AI246" s="26" t="s">
        <v>33</v>
      </c>
      <c r="AJ246" s="26" t="s">
        <v>33</v>
      </c>
      <c r="AK246" s="26">
        <v>0</v>
      </c>
    </row>
    <row r="247" spans="1:37">
      <c r="A247" s="11" t="s">
        <v>274</v>
      </c>
      <c r="B247" s="5" t="s">
        <v>275</v>
      </c>
      <c r="C247" s="15">
        <v>11</v>
      </c>
      <c r="D247" s="15">
        <v>40</v>
      </c>
      <c r="E247" s="15">
        <f t="shared" si="26"/>
        <v>51</v>
      </c>
      <c r="F247" s="15"/>
      <c r="G247" s="15">
        <v>1</v>
      </c>
      <c r="H247" s="15">
        <v>2</v>
      </c>
      <c r="I247" s="15"/>
      <c r="J247" s="15" t="s">
        <v>33</v>
      </c>
      <c r="K247" s="15" t="s">
        <v>33</v>
      </c>
      <c r="L247" s="15"/>
      <c r="M247" s="15">
        <v>2</v>
      </c>
      <c r="N247" s="15" t="s">
        <v>33</v>
      </c>
      <c r="O247" s="15"/>
      <c r="P247" s="15">
        <v>4</v>
      </c>
      <c r="Q247" s="15" t="s">
        <v>33</v>
      </c>
      <c r="R247" s="15"/>
      <c r="S247" s="15">
        <v>1</v>
      </c>
      <c r="T247" s="15" t="s">
        <v>33</v>
      </c>
      <c r="U247" s="15"/>
      <c r="V247" s="15">
        <v>3</v>
      </c>
      <c r="W247" s="15" t="s">
        <v>33</v>
      </c>
      <c r="X247" s="15"/>
      <c r="Y247" s="15">
        <v>3</v>
      </c>
      <c r="Z247" s="15">
        <v>3</v>
      </c>
      <c r="AA247" s="15"/>
      <c r="AB247" s="15">
        <v>1</v>
      </c>
      <c r="AC247" s="15">
        <v>35</v>
      </c>
      <c r="AD247" s="15"/>
      <c r="AE247" s="26" t="s">
        <v>33</v>
      </c>
      <c r="AF247" s="26">
        <v>100</v>
      </c>
      <c r="AG247" s="26">
        <v>100</v>
      </c>
      <c r="AH247" s="26">
        <v>100</v>
      </c>
      <c r="AI247" s="26">
        <v>100</v>
      </c>
      <c r="AJ247" s="26">
        <v>100</v>
      </c>
      <c r="AK247" s="26">
        <f t="shared" si="33"/>
        <v>50</v>
      </c>
    </row>
    <row r="248" spans="1:37">
      <c r="A248" s="11" t="s">
        <v>276</v>
      </c>
      <c r="B248" s="5" t="s">
        <v>277</v>
      </c>
      <c r="C248" s="15">
        <v>11</v>
      </c>
      <c r="D248" s="15">
        <v>50</v>
      </c>
      <c r="E248" s="15">
        <f t="shared" si="26"/>
        <v>61</v>
      </c>
      <c r="F248" s="15"/>
      <c r="G248" s="15" t="s">
        <v>33</v>
      </c>
      <c r="H248" s="15">
        <v>5</v>
      </c>
      <c r="I248" s="15"/>
      <c r="J248" s="15" t="s">
        <v>33</v>
      </c>
      <c r="K248" s="15" t="s">
        <v>33</v>
      </c>
      <c r="L248" s="15"/>
      <c r="M248" s="15">
        <v>1</v>
      </c>
      <c r="N248" s="15" t="s">
        <v>33</v>
      </c>
      <c r="O248" s="15"/>
      <c r="P248" s="15">
        <v>5</v>
      </c>
      <c r="Q248" s="15">
        <v>1</v>
      </c>
      <c r="R248" s="15"/>
      <c r="S248" s="15">
        <v>3</v>
      </c>
      <c r="T248" s="15">
        <v>1</v>
      </c>
      <c r="U248" s="15"/>
      <c r="V248" s="15">
        <v>2</v>
      </c>
      <c r="W248" s="15" t="s">
        <v>33</v>
      </c>
      <c r="X248" s="15"/>
      <c r="Y248" s="15">
        <v>4</v>
      </c>
      <c r="Z248" s="15">
        <v>3</v>
      </c>
      <c r="AA248" s="15"/>
      <c r="AB248" s="15">
        <v>1</v>
      </c>
      <c r="AC248" s="15">
        <v>41</v>
      </c>
      <c r="AD248" s="15"/>
      <c r="AE248" s="26" t="s">
        <v>33</v>
      </c>
      <c r="AF248" s="26">
        <v>100</v>
      </c>
      <c r="AG248" s="26">
        <f t="shared" si="29"/>
        <v>83.333333333333343</v>
      </c>
      <c r="AH248" s="26">
        <f t="shared" si="30"/>
        <v>75</v>
      </c>
      <c r="AI248" s="26">
        <v>100</v>
      </c>
      <c r="AJ248" s="26">
        <f>(M248+P248)/(M248+P248+Q248)*100</f>
        <v>85.714285714285708</v>
      </c>
      <c r="AK248" s="26">
        <f t="shared" si="33"/>
        <v>57.142857142857139</v>
      </c>
    </row>
    <row r="249" spans="1:37">
      <c r="A249" s="11" t="s">
        <v>278</v>
      </c>
      <c r="B249" s="5" t="s">
        <v>279</v>
      </c>
      <c r="C249" s="15">
        <v>2</v>
      </c>
      <c r="D249" s="15">
        <v>11</v>
      </c>
      <c r="E249" s="15">
        <f t="shared" si="26"/>
        <v>13</v>
      </c>
      <c r="F249" s="15"/>
      <c r="G249" s="15" t="s">
        <v>33</v>
      </c>
      <c r="H249" s="15" t="s">
        <v>33</v>
      </c>
      <c r="I249" s="15"/>
      <c r="J249" s="15" t="s">
        <v>33</v>
      </c>
      <c r="K249" s="15" t="s">
        <v>33</v>
      </c>
      <c r="L249" s="15"/>
      <c r="M249" s="15" t="s">
        <v>33</v>
      </c>
      <c r="N249" s="15" t="s">
        <v>33</v>
      </c>
      <c r="O249" s="15"/>
      <c r="P249" s="15">
        <v>2</v>
      </c>
      <c r="Q249" s="15" t="s">
        <v>33</v>
      </c>
      <c r="R249" s="15"/>
      <c r="S249" s="15">
        <v>1</v>
      </c>
      <c r="T249" s="15" t="s">
        <v>33</v>
      </c>
      <c r="U249" s="15"/>
      <c r="V249" s="15">
        <v>1</v>
      </c>
      <c r="W249" s="15" t="s">
        <v>33</v>
      </c>
      <c r="X249" s="15"/>
      <c r="Y249" s="15" t="s">
        <v>33</v>
      </c>
      <c r="Z249" s="15" t="s">
        <v>33</v>
      </c>
      <c r="AA249" s="15"/>
      <c r="AB249" s="15" t="s">
        <v>33</v>
      </c>
      <c r="AC249" s="15">
        <v>11</v>
      </c>
      <c r="AD249" s="15"/>
      <c r="AE249" s="26" t="s">
        <v>33</v>
      </c>
      <c r="AF249" s="26" t="s">
        <v>33</v>
      </c>
      <c r="AG249" s="26">
        <v>100</v>
      </c>
      <c r="AH249" s="26">
        <v>100</v>
      </c>
      <c r="AI249" s="26">
        <v>100</v>
      </c>
      <c r="AJ249" s="26">
        <v>100</v>
      </c>
      <c r="AK249" s="26" t="s">
        <v>33</v>
      </c>
    </row>
    <row r="250" spans="1:37">
      <c r="A250" s="11" t="s">
        <v>280</v>
      </c>
      <c r="B250" s="5" t="s">
        <v>281</v>
      </c>
      <c r="C250" s="15">
        <v>1</v>
      </c>
      <c r="D250" s="15">
        <v>9</v>
      </c>
      <c r="E250" s="15">
        <f t="shared" si="26"/>
        <v>10</v>
      </c>
      <c r="F250" s="15"/>
      <c r="G250" s="15" t="s">
        <v>33</v>
      </c>
      <c r="H250" s="15">
        <v>1</v>
      </c>
      <c r="I250" s="15"/>
      <c r="J250" s="15" t="s">
        <v>33</v>
      </c>
      <c r="K250" s="15" t="s">
        <v>33</v>
      </c>
      <c r="L250" s="15"/>
      <c r="M250" s="15" t="s">
        <v>33</v>
      </c>
      <c r="N250" s="15" t="s">
        <v>33</v>
      </c>
      <c r="O250" s="15"/>
      <c r="P250" s="15" t="s">
        <v>33</v>
      </c>
      <c r="Q250" s="15" t="s">
        <v>33</v>
      </c>
      <c r="R250" s="15"/>
      <c r="S250" s="15" t="s">
        <v>33</v>
      </c>
      <c r="T250" s="15" t="s">
        <v>33</v>
      </c>
      <c r="U250" s="15"/>
      <c r="V250" s="15" t="s">
        <v>33</v>
      </c>
      <c r="W250" s="15" t="s">
        <v>33</v>
      </c>
      <c r="X250" s="15"/>
      <c r="Y250" s="15" t="s">
        <v>33</v>
      </c>
      <c r="Z250" s="15" t="s">
        <v>33</v>
      </c>
      <c r="AA250" s="15"/>
      <c r="AB250" s="15">
        <v>1</v>
      </c>
      <c r="AC250" s="15">
        <v>8</v>
      </c>
      <c r="AD250" s="15"/>
      <c r="AE250" s="26" t="s">
        <v>33</v>
      </c>
      <c r="AF250" s="26" t="s">
        <v>33</v>
      </c>
      <c r="AG250" s="26" t="s">
        <v>33</v>
      </c>
      <c r="AH250" s="26" t="s">
        <v>33</v>
      </c>
      <c r="AI250" s="26" t="s">
        <v>33</v>
      </c>
      <c r="AJ250" s="26" t="s">
        <v>33</v>
      </c>
      <c r="AK250" s="26" t="s">
        <v>33</v>
      </c>
    </row>
    <row r="251" spans="1:37">
      <c r="A251" s="11">
        <v>1778</v>
      </c>
      <c r="B251" s="5" t="s">
        <v>282</v>
      </c>
      <c r="C251" s="15">
        <v>1</v>
      </c>
      <c r="D251" s="15">
        <v>6</v>
      </c>
      <c r="E251" s="15">
        <f t="shared" si="26"/>
        <v>7</v>
      </c>
      <c r="F251" s="15"/>
      <c r="G251" s="15" t="s">
        <v>33</v>
      </c>
      <c r="H251" s="15" t="s">
        <v>33</v>
      </c>
      <c r="I251" s="15"/>
      <c r="J251" s="15" t="s">
        <v>33</v>
      </c>
      <c r="K251" s="15" t="s">
        <v>33</v>
      </c>
      <c r="L251" s="15"/>
      <c r="M251" s="15" t="s">
        <v>33</v>
      </c>
      <c r="N251" s="15" t="s">
        <v>33</v>
      </c>
      <c r="O251" s="15"/>
      <c r="P251" s="15">
        <v>1</v>
      </c>
      <c r="Q251" s="15" t="s">
        <v>33</v>
      </c>
      <c r="R251" s="15"/>
      <c r="S251" s="15" t="s">
        <v>33</v>
      </c>
      <c r="T251" s="15" t="s">
        <v>33</v>
      </c>
      <c r="U251" s="15"/>
      <c r="V251" s="15">
        <v>1</v>
      </c>
      <c r="W251" s="15" t="s">
        <v>33</v>
      </c>
      <c r="X251" s="15"/>
      <c r="Y251" s="15" t="s">
        <v>33</v>
      </c>
      <c r="Z251" s="15">
        <v>2</v>
      </c>
      <c r="AA251" s="15"/>
      <c r="AB251" s="15" t="s">
        <v>33</v>
      </c>
      <c r="AC251" s="15">
        <v>4</v>
      </c>
      <c r="AD251" s="15"/>
      <c r="AE251" s="26" t="s">
        <v>33</v>
      </c>
      <c r="AF251" s="26" t="s">
        <v>33</v>
      </c>
      <c r="AG251" s="26">
        <v>100</v>
      </c>
      <c r="AH251" s="26" t="s">
        <v>33</v>
      </c>
      <c r="AI251" s="26">
        <v>100</v>
      </c>
      <c r="AJ251" s="26">
        <v>100</v>
      </c>
      <c r="AK251" s="26">
        <v>0</v>
      </c>
    </row>
    <row r="252" spans="1:37">
      <c r="A252" s="11" t="s">
        <v>283</v>
      </c>
      <c r="B252" s="5" t="s">
        <v>284</v>
      </c>
      <c r="C252" s="15">
        <v>1</v>
      </c>
      <c r="D252" s="15">
        <v>3</v>
      </c>
      <c r="E252" s="15">
        <f t="shared" si="26"/>
        <v>4</v>
      </c>
      <c r="F252" s="15"/>
      <c r="G252" s="15" t="s">
        <v>33</v>
      </c>
      <c r="H252" s="15" t="s">
        <v>33</v>
      </c>
      <c r="I252" s="15"/>
      <c r="J252" s="15" t="s">
        <v>33</v>
      </c>
      <c r="K252" s="15" t="s">
        <v>33</v>
      </c>
      <c r="L252" s="15"/>
      <c r="M252" s="15" t="s">
        <v>33</v>
      </c>
      <c r="N252" s="15" t="s">
        <v>33</v>
      </c>
      <c r="O252" s="15"/>
      <c r="P252" s="15" t="s">
        <v>33</v>
      </c>
      <c r="Q252" s="15" t="s">
        <v>33</v>
      </c>
      <c r="R252" s="15"/>
      <c r="S252" s="15" t="s">
        <v>33</v>
      </c>
      <c r="T252" s="15" t="s">
        <v>33</v>
      </c>
      <c r="U252" s="15"/>
      <c r="V252" s="15" t="s">
        <v>33</v>
      </c>
      <c r="W252" s="15" t="s">
        <v>33</v>
      </c>
      <c r="X252" s="15"/>
      <c r="Y252" s="15">
        <v>1</v>
      </c>
      <c r="Z252" s="15" t="s">
        <v>33</v>
      </c>
      <c r="AA252" s="15"/>
      <c r="AB252" s="15" t="s">
        <v>33</v>
      </c>
      <c r="AC252" s="15">
        <v>3</v>
      </c>
      <c r="AD252" s="15"/>
      <c r="AE252" s="26" t="s">
        <v>33</v>
      </c>
      <c r="AF252" s="26" t="s">
        <v>33</v>
      </c>
      <c r="AG252" s="26" t="s">
        <v>33</v>
      </c>
      <c r="AH252" s="26" t="s">
        <v>33</v>
      </c>
      <c r="AI252" s="26" t="s">
        <v>33</v>
      </c>
      <c r="AJ252" s="26" t="s">
        <v>33</v>
      </c>
      <c r="AK252" s="26">
        <v>100</v>
      </c>
    </row>
    <row r="253" spans="1:37">
      <c r="A253" s="11" t="s">
        <v>285</v>
      </c>
      <c r="B253" s="5" t="s">
        <v>286</v>
      </c>
      <c r="C253" s="15" t="s">
        <v>33</v>
      </c>
      <c r="D253" s="15">
        <v>2</v>
      </c>
      <c r="E253" s="15">
        <f t="shared" ref="E253:E255" si="34">D253</f>
        <v>2</v>
      </c>
      <c r="F253" s="15"/>
      <c r="G253" s="15" t="s">
        <v>33</v>
      </c>
      <c r="H253" s="15" t="s">
        <v>33</v>
      </c>
      <c r="I253" s="15"/>
      <c r="J253" s="15" t="s">
        <v>33</v>
      </c>
      <c r="K253" s="15" t="s">
        <v>33</v>
      </c>
      <c r="L253" s="15"/>
      <c r="M253" s="15" t="s">
        <v>33</v>
      </c>
      <c r="N253" s="15" t="s">
        <v>33</v>
      </c>
      <c r="O253" s="15"/>
      <c r="P253" s="15" t="s">
        <v>33</v>
      </c>
      <c r="Q253" s="15" t="s">
        <v>33</v>
      </c>
      <c r="R253" s="15"/>
      <c r="S253" s="15" t="s">
        <v>33</v>
      </c>
      <c r="T253" s="15" t="s">
        <v>33</v>
      </c>
      <c r="U253" s="15"/>
      <c r="V253" s="15" t="s">
        <v>33</v>
      </c>
      <c r="W253" s="15" t="s">
        <v>33</v>
      </c>
      <c r="X253" s="15"/>
      <c r="Y253" s="15" t="s">
        <v>33</v>
      </c>
      <c r="Z253" s="15" t="s">
        <v>33</v>
      </c>
      <c r="AA253" s="15"/>
      <c r="AB253" s="15" t="s">
        <v>33</v>
      </c>
      <c r="AC253" s="15">
        <v>2</v>
      </c>
      <c r="AD253" s="15"/>
      <c r="AE253" s="26" t="s">
        <v>33</v>
      </c>
      <c r="AF253" s="26" t="s">
        <v>33</v>
      </c>
      <c r="AG253" s="26" t="s">
        <v>33</v>
      </c>
      <c r="AH253" s="26" t="s">
        <v>33</v>
      </c>
      <c r="AI253" s="26" t="s">
        <v>33</v>
      </c>
      <c r="AJ253" s="26" t="s">
        <v>33</v>
      </c>
      <c r="AK253" s="26" t="s">
        <v>33</v>
      </c>
    </row>
    <row r="254" spans="1:37">
      <c r="A254" s="11" t="s">
        <v>287</v>
      </c>
      <c r="B254" s="5" t="s">
        <v>288</v>
      </c>
      <c r="C254" s="15" t="s">
        <v>33</v>
      </c>
      <c r="D254" s="15">
        <v>2</v>
      </c>
      <c r="E254" s="15">
        <f t="shared" si="34"/>
        <v>2</v>
      </c>
      <c r="F254" s="15"/>
      <c r="G254" s="15" t="s">
        <v>33</v>
      </c>
      <c r="H254" s="15" t="s">
        <v>33</v>
      </c>
      <c r="I254" s="15"/>
      <c r="J254" s="15" t="s">
        <v>33</v>
      </c>
      <c r="K254" s="15" t="s">
        <v>33</v>
      </c>
      <c r="L254" s="15"/>
      <c r="M254" s="15" t="s">
        <v>33</v>
      </c>
      <c r="N254" s="15" t="s">
        <v>33</v>
      </c>
      <c r="O254" s="15"/>
      <c r="P254" s="15" t="s">
        <v>33</v>
      </c>
      <c r="Q254" s="15" t="s">
        <v>33</v>
      </c>
      <c r="R254" s="15"/>
      <c r="S254" s="15" t="s">
        <v>33</v>
      </c>
      <c r="T254" s="15" t="s">
        <v>33</v>
      </c>
      <c r="U254" s="15"/>
      <c r="V254" s="15" t="s">
        <v>33</v>
      </c>
      <c r="W254" s="15" t="s">
        <v>33</v>
      </c>
      <c r="X254" s="15"/>
      <c r="Y254" s="15" t="s">
        <v>33</v>
      </c>
      <c r="Z254" s="15" t="s">
        <v>33</v>
      </c>
      <c r="AA254" s="15"/>
      <c r="AB254" s="15" t="s">
        <v>33</v>
      </c>
      <c r="AC254" s="15">
        <v>2</v>
      </c>
      <c r="AD254" s="15"/>
      <c r="AE254" s="26" t="s">
        <v>33</v>
      </c>
      <c r="AF254" s="26" t="s">
        <v>33</v>
      </c>
      <c r="AG254" s="26" t="s">
        <v>33</v>
      </c>
      <c r="AH254" s="26" t="s">
        <v>33</v>
      </c>
      <c r="AI254" s="26" t="s">
        <v>33</v>
      </c>
      <c r="AJ254" s="26" t="s">
        <v>33</v>
      </c>
      <c r="AK254" s="26" t="s">
        <v>33</v>
      </c>
    </row>
    <row r="255" spans="1:37">
      <c r="A255" s="11" t="s">
        <v>289</v>
      </c>
      <c r="B255" s="5" t="s">
        <v>290</v>
      </c>
      <c r="C255" s="15" t="s">
        <v>33</v>
      </c>
      <c r="D255" s="15">
        <v>6</v>
      </c>
      <c r="E255" s="15">
        <f t="shared" si="34"/>
        <v>6</v>
      </c>
      <c r="F255" s="15"/>
      <c r="G255" s="15" t="s">
        <v>33</v>
      </c>
      <c r="H255" s="15" t="s">
        <v>33</v>
      </c>
      <c r="I255" s="15"/>
      <c r="J255" s="15" t="s">
        <v>33</v>
      </c>
      <c r="K255" s="15" t="s">
        <v>33</v>
      </c>
      <c r="L255" s="15"/>
      <c r="M255" s="15" t="s">
        <v>33</v>
      </c>
      <c r="N255" s="15" t="s">
        <v>33</v>
      </c>
      <c r="O255" s="15"/>
      <c r="P255" s="15" t="s">
        <v>33</v>
      </c>
      <c r="Q255" s="15" t="s">
        <v>33</v>
      </c>
      <c r="R255" s="15"/>
      <c r="S255" s="15" t="s">
        <v>33</v>
      </c>
      <c r="T255" s="15" t="s">
        <v>33</v>
      </c>
      <c r="U255" s="15"/>
      <c r="V255" s="15" t="s">
        <v>33</v>
      </c>
      <c r="W255" s="15" t="s">
        <v>33</v>
      </c>
      <c r="X255" s="15"/>
      <c r="Y255" s="15" t="s">
        <v>33</v>
      </c>
      <c r="Z255" s="15" t="s">
        <v>33</v>
      </c>
      <c r="AA255" s="15"/>
      <c r="AB255" s="15" t="s">
        <v>33</v>
      </c>
      <c r="AC255" s="15">
        <v>6</v>
      </c>
      <c r="AD255" s="15"/>
      <c r="AE255" s="26" t="s">
        <v>33</v>
      </c>
      <c r="AF255" s="26" t="s">
        <v>33</v>
      </c>
      <c r="AG255" s="26" t="s">
        <v>33</v>
      </c>
      <c r="AH255" s="26" t="s">
        <v>33</v>
      </c>
      <c r="AI255" s="26" t="s">
        <v>33</v>
      </c>
      <c r="AJ255" s="26" t="s">
        <v>33</v>
      </c>
      <c r="AK255" s="26" t="s">
        <v>33</v>
      </c>
    </row>
    <row r="256" spans="1:37">
      <c r="A256" s="11" t="s">
        <v>291</v>
      </c>
      <c r="B256" s="5" t="s">
        <v>292</v>
      </c>
      <c r="C256" s="15">
        <v>133</v>
      </c>
      <c r="D256" s="15">
        <v>307</v>
      </c>
      <c r="E256" s="15">
        <f t="shared" si="26"/>
        <v>440</v>
      </c>
      <c r="F256" s="15"/>
      <c r="G256" s="15">
        <v>12</v>
      </c>
      <c r="H256" s="15">
        <v>41</v>
      </c>
      <c r="I256" s="15"/>
      <c r="J256" s="15">
        <v>8</v>
      </c>
      <c r="K256" s="15">
        <v>2</v>
      </c>
      <c r="L256" s="15"/>
      <c r="M256" s="15">
        <v>41</v>
      </c>
      <c r="N256" s="15">
        <v>1</v>
      </c>
      <c r="O256" s="15"/>
      <c r="P256" s="15">
        <v>50</v>
      </c>
      <c r="Q256" s="15">
        <v>8</v>
      </c>
      <c r="R256" s="15"/>
      <c r="S256" s="15">
        <v>35</v>
      </c>
      <c r="T256" s="15">
        <v>5</v>
      </c>
      <c r="U256" s="15"/>
      <c r="V256" s="15">
        <v>15</v>
      </c>
      <c r="W256" s="15">
        <v>3</v>
      </c>
      <c r="X256" s="15"/>
      <c r="Y256" s="15">
        <v>16</v>
      </c>
      <c r="Z256" s="15">
        <v>32</v>
      </c>
      <c r="AA256" s="15"/>
      <c r="AB256" s="15">
        <v>6</v>
      </c>
      <c r="AC256" s="15">
        <v>223</v>
      </c>
      <c r="AD256" s="15"/>
      <c r="AE256" s="26">
        <f t="shared" si="27"/>
        <v>80</v>
      </c>
      <c r="AF256" s="26">
        <f t="shared" si="28"/>
        <v>97.61904761904762</v>
      </c>
      <c r="AG256" s="26">
        <f t="shared" si="29"/>
        <v>86.206896551724128</v>
      </c>
      <c r="AH256" s="26">
        <f t="shared" si="30"/>
        <v>87.5</v>
      </c>
      <c r="AI256" s="26">
        <f t="shared" si="31"/>
        <v>83.333333333333343</v>
      </c>
      <c r="AJ256" s="26">
        <f t="shared" si="32"/>
        <v>90</v>
      </c>
      <c r="AK256" s="26">
        <f t="shared" si="33"/>
        <v>33.333333333333329</v>
      </c>
    </row>
    <row r="257" spans="1:37">
      <c r="A257" s="11" t="s">
        <v>293</v>
      </c>
      <c r="B257" s="5" t="s">
        <v>294</v>
      </c>
      <c r="C257" s="15">
        <v>14</v>
      </c>
      <c r="D257" s="15">
        <v>41</v>
      </c>
      <c r="E257" s="15">
        <f t="shared" si="26"/>
        <v>55</v>
      </c>
      <c r="F257" s="15"/>
      <c r="G257" s="15">
        <v>1</v>
      </c>
      <c r="H257" s="15">
        <v>3</v>
      </c>
      <c r="I257" s="15"/>
      <c r="J257" s="15">
        <v>1</v>
      </c>
      <c r="K257" s="15" t="s">
        <v>33</v>
      </c>
      <c r="L257" s="15"/>
      <c r="M257" s="15">
        <v>4</v>
      </c>
      <c r="N257" s="15" t="s">
        <v>33</v>
      </c>
      <c r="O257" s="15"/>
      <c r="P257" s="15">
        <v>5</v>
      </c>
      <c r="Q257" s="15" t="s">
        <v>33</v>
      </c>
      <c r="R257" s="15"/>
      <c r="S257" s="15">
        <v>5</v>
      </c>
      <c r="T257" s="15" t="s">
        <v>33</v>
      </c>
      <c r="U257" s="15"/>
      <c r="V257" s="15" t="s">
        <v>33</v>
      </c>
      <c r="W257" s="15" t="s">
        <v>33</v>
      </c>
      <c r="X257" s="15"/>
      <c r="Y257" s="15" t="s">
        <v>33</v>
      </c>
      <c r="Z257" s="15">
        <v>3</v>
      </c>
      <c r="AA257" s="15"/>
      <c r="AB257" s="15">
        <v>3</v>
      </c>
      <c r="AC257" s="15">
        <v>35</v>
      </c>
      <c r="AD257" s="15"/>
      <c r="AE257" s="26">
        <v>100</v>
      </c>
      <c r="AF257" s="26">
        <v>100</v>
      </c>
      <c r="AG257" s="26">
        <v>100</v>
      </c>
      <c r="AH257" s="26">
        <v>100</v>
      </c>
      <c r="AI257" s="26" t="s">
        <v>33</v>
      </c>
      <c r="AJ257" s="26">
        <v>100</v>
      </c>
      <c r="AK257" s="26">
        <v>0</v>
      </c>
    </row>
    <row r="258" spans="1:37">
      <c r="A258" s="11" t="s">
        <v>295</v>
      </c>
      <c r="B258" s="5" t="s">
        <v>296</v>
      </c>
      <c r="C258" s="15" t="s">
        <v>33</v>
      </c>
      <c r="D258" s="15">
        <v>5</v>
      </c>
      <c r="E258" s="15">
        <f t="shared" ref="E258:E259" si="35">D258</f>
        <v>5</v>
      </c>
      <c r="F258" s="15"/>
      <c r="G258" s="15" t="s">
        <v>33</v>
      </c>
      <c r="H258" s="15" t="s">
        <v>33</v>
      </c>
      <c r="I258" s="15"/>
      <c r="J258" s="15" t="s">
        <v>33</v>
      </c>
      <c r="K258" s="15" t="s">
        <v>33</v>
      </c>
      <c r="L258" s="15"/>
      <c r="M258" s="15" t="s">
        <v>33</v>
      </c>
      <c r="N258" s="15" t="s">
        <v>33</v>
      </c>
      <c r="O258" s="15"/>
      <c r="P258" s="15" t="s">
        <v>33</v>
      </c>
      <c r="Q258" s="15" t="s">
        <v>33</v>
      </c>
      <c r="R258" s="15"/>
      <c r="S258" s="15" t="s">
        <v>33</v>
      </c>
      <c r="T258" s="15" t="s">
        <v>33</v>
      </c>
      <c r="U258" s="15"/>
      <c r="V258" s="15" t="s">
        <v>33</v>
      </c>
      <c r="W258" s="15" t="s">
        <v>33</v>
      </c>
      <c r="X258" s="15"/>
      <c r="Y258" s="15" t="s">
        <v>33</v>
      </c>
      <c r="Z258" s="15" t="s">
        <v>33</v>
      </c>
      <c r="AA258" s="15"/>
      <c r="AB258" s="15" t="s">
        <v>33</v>
      </c>
      <c r="AC258" s="15">
        <v>5</v>
      </c>
      <c r="AD258" s="15"/>
      <c r="AE258" s="26" t="s">
        <v>33</v>
      </c>
      <c r="AF258" s="26" t="s">
        <v>33</v>
      </c>
      <c r="AG258" s="26" t="s">
        <v>33</v>
      </c>
      <c r="AH258" s="26" t="s">
        <v>33</v>
      </c>
      <c r="AI258" s="26" t="s">
        <v>33</v>
      </c>
      <c r="AJ258" s="26" t="s">
        <v>33</v>
      </c>
      <c r="AK258" s="26" t="s">
        <v>33</v>
      </c>
    </row>
    <row r="259" spans="1:37">
      <c r="A259" s="11">
        <v>1789</v>
      </c>
      <c r="B259" s="5" t="s">
        <v>497</v>
      </c>
      <c r="C259" s="15" t="s">
        <v>33</v>
      </c>
      <c r="D259" s="15">
        <v>2</v>
      </c>
      <c r="E259" s="15">
        <f t="shared" si="35"/>
        <v>2</v>
      </c>
      <c r="F259" s="15"/>
      <c r="G259" s="15" t="s">
        <v>33</v>
      </c>
      <c r="H259" s="15" t="s">
        <v>33</v>
      </c>
      <c r="I259" s="15"/>
      <c r="J259" s="15" t="s">
        <v>33</v>
      </c>
      <c r="K259" s="15" t="s">
        <v>33</v>
      </c>
      <c r="L259" s="15"/>
      <c r="M259" s="15" t="s">
        <v>33</v>
      </c>
      <c r="N259" s="15" t="s">
        <v>33</v>
      </c>
      <c r="O259" s="15"/>
      <c r="P259" s="15" t="s">
        <v>33</v>
      </c>
      <c r="Q259" s="15" t="s">
        <v>33</v>
      </c>
      <c r="R259" s="15"/>
      <c r="S259" s="15" t="s">
        <v>33</v>
      </c>
      <c r="T259" s="15" t="s">
        <v>33</v>
      </c>
      <c r="U259" s="15"/>
      <c r="V259" s="15" t="s">
        <v>33</v>
      </c>
      <c r="W259" s="15" t="s">
        <v>33</v>
      </c>
      <c r="X259" s="15"/>
      <c r="Y259" s="15" t="s">
        <v>33</v>
      </c>
      <c r="Z259" s="15" t="s">
        <v>33</v>
      </c>
      <c r="AA259" s="15"/>
      <c r="AB259" s="15" t="s">
        <v>33</v>
      </c>
      <c r="AC259" s="15">
        <v>2</v>
      </c>
      <c r="AD259" s="15"/>
      <c r="AE259" s="26" t="s">
        <v>33</v>
      </c>
      <c r="AF259" s="26" t="s">
        <v>33</v>
      </c>
      <c r="AG259" s="26" t="s">
        <v>33</v>
      </c>
      <c r="AH259" s="26" t="s">
        <v>33</v>
      </c>
      <c r="AI259" s="26" t="s">
        <v>33</v>
      </c>
      <c r="AJ259" s="26" t="s">
        <v>33</v>
      </c>
      <c r="AK259" s="26" t="s">
        <v>33</v>
      </c>
    </row>
    <row r="260" spans="1:37">
      <c r="A260" s="11">
        <v>1801</v>
      </c>
      <c r="B260" s="5" t="s">
        <v>298</v>
      </c>
      <c r="C260" s="15">
        <v>235</v>
      </c>
      <c r="D260" s="15">
        <v>833</v>
      </c>
      <c r="E260" s="15">
        <f t="shared" si="26"/>
        <v>1068</v>
      </c>
      <c r="F260" s="15"/>
      <c r="G260" s="15">
        <v>14</v>
      </c>
      <c r="H260" s="15">
        <v>44</v>
      </c>
      <c r="I260" s="15"/>
      <c r="J260" s="15">
        <v>10</v>
      </c>
      <c r="K260" s="15" t="s">
        <v>33</v>
      </c>
      <c r="L260" s="15"/>
      <c r="M260" s="15">
        <v>48</v>
      </c>
      <c r="N260" s="15">
        <v>3</v>
      </c>
      <c r="O260" s="15"/>
      <c r="P260" s="15">
        <v>69</v>
      </c>
      <c r="Q260" s="15">
        <v>5</v>
      </c>
      <c r="R260" s="15"/>
      <c r="S260" s="15">
        <v>49</v>
      </c>
      <c r="T260" s="15">
        <v>4</v>
      </c>
      <c r="U260" s="15"/>
      <c r="V260" s="15">
        <v>20</v>
      </c>
      <c r="W260" s="15">
        <v>1</v>
      </c>
      <c r="X260" s="15"/>
      <c r="Y260" s="15">
        <v>54</v>
      </c>
      <c r="Z260" s="15">
        <v>46</v>
      </c>
      <c r="AA260" s="15"/>
      <c r="AB260" s="15">
        <v>40</v>
      </c>
      <c r="AC260" s="15">
        <v>735</v>
      </c>
      <c r="AD260" s="15"/>
      <c r="AE260" s="26">
        <v>100</v>
      </c>
      <c r="AF260" s="26">
        <f t="shared" si="28"/>
        <v>94.117647058823522</v>
      </c>
      <c r="AG260" s="26">
        <f t="shared" si="29"/>
        <v>93.243243243243242</v>
      </c>
      <c r="AH260" s="26">
        <f t="shared" si="30"/>
        <v>92.452830188679243</v>
      </c>
      <c r="AI260" s="26">
        <f t="shared" si="31"/>
        <v>95.238095238095227</v>
      </c>
      <c r="AJ260" s="26">
        <f>(J260+M260+P260)/(J260+M260+N260+P260+Q260)*100</f>
        <v>94.074074074074076</v>
      </c>
      <c r="AK260" s="26">
        <f t="shared" si="33"/>
        <v>54</v>
      </c>
    </row>
    <row r="261" spans="1:37">
      <c r="A261" s="11">
        <v>1802</v>
      </c>
      <c r="B261" s="5" t="s">
        <v>299</v>
      </c>
      <c r="C261" s="15">
        <v>187</v>
      </c>
      <c r="D261" s="15">
        <v>606</v>
      </c>
      <c r="E261" s="15">
        <f t="shared" si="26"/>
        <v>793</v>
      </c>
      <c r="F261" s="15"/>
      <c r="G261" s="15">
        <v>14</v>
      </c>
      <c r="H261" s="15">
        <v>29</v>
      </c>
      <c r="I261" s="15"/>
      <c r="J261" s="15">
        <v>7</v>
      </c>
      <c r="K261" s="15">
        <v>1</v>
      </c>
      <c r="L261" s="15"/>
      <c r="M261" s="15">
        <v>44</v>
      </c>
      <c r="N261" s="15">
        <v>1</v>
      </c>
      <c r="O261" s="15"/>
      <c r="P261" s="15">
        <v>65</v>
      </c>
      <c r="Q261" s="15">
        <v>5</v>
      </c>
      <c r="R261" s="15"/>
      <c r="S261" s="15">
        <v>46</v>
      </c>
      <c r="T261" s="15">
        <v>1</v>
      </c>
      <c r="U261" s="15"/>
      <c r="V261" s="15">
        <v>19</v>
      </c>
      <c r="W261" s="15">
        <v>4</v>
      </c>
      <c r="X261" s="15"/>
      <c r="Y261" s="15">
        <v>31</v>
      </c>
      <c r="Z261" s="15">
        <v>30</v>
      </c>
      <c r="AA261" s="15"/>
      <c r="AB261" s="15">
        <v>26</v>
      </c>
      <c r="AC261" s="15">
        <v>540</v>
      </c>
      <c r="AD261" s="15"/>
      <c r="AE261" s="26">
        <f t="shared" si="27"/>
        <v>87.5</v>
      </c>
      <c r="AF261" s="26">
        <f t="shared" si="28"/>
        <v>97.777777777777771</v>
      </c>
      <c r="AG261" s="26">
        <f t="shared" si="29"/>
        <v>92.857142857142861</v>
      </c>
      <c r="AH261" s="26">
        <f t="shared" si="30"/>
        <v>97.872340425531917</v>
      </c>
      <c r="AI261" s="26">
        <f t="shared" si="31"/>
        <v>82.608695652173907</v>
      </c>
      <c r="AJ261" s="26">
        <f t="shared" si="32"/>
        <v>94.308943089430898</v>
      </c>
      <c r="AK261" s="26">
        <f t="shared" si="33"/>
        <v>50.819672131147541</v>
      </c>
    </row>
    <row r="262" spans="1:37">
      <c r="A262" s="11">
        <v>1803</v>
      </c>
      <c r="B262" s="5" t="s">
        <v>300</v>
      </c>
      <c r="C262" s="15">
        <v>199</v>
      </c>
      <c r="D262" s="15">
        <v>562</v>
      </c>
      <c r="E262" s="15">
        <f t="shared" si="26"/>
        <v>761</v>
      </c>
      <c r="F262" s="15"/>
      <c r="G262" s="15">
        <v>14</v>
      </c>
      <c r="H262" s="15">
        <v>39</v>
      </c>
      <c r="I262" s="15"/>
      <c r="J262" s="15">
        <v>10</v>
      </c>
      <c r="K262" s="15">
        <v>2</v>
      </c>
      <c r="L262" s="15"/>
      <c r="M262" s="15">
        <v>53</v>
      </c>
      <c r="N262" s="15">
        <v>4</v>
      </c>
      <c r="O262" s="15"/>
      <c r="P262" s="15">
        <v>66</v>
      </c>
      <c r="Q262" s="15">
        <v>7</v>
      </c>
      <c r="R262" s="15"/>
      <c r="S262" s="15">
        <v>52</v>
      </c>
      <c r="T262" s="15">
        <v>4</v>
      </c>
      <c r="U262" s="15"/>
      <c r="V262" s="15">
        <v>14</v>
      </c>
      <c r="W262" s="15">
        <v>3</v>
      </c>
      <c r="X262" s="15"/>
      <c r="Y262" s="15">
        <v>29</v>
      </c>
      <c r="Z262" s="15">
        <v>33</v>
      </c>
      <c r="AA262" s="15"/>
      <c r="AB262" s="15">
        <v>27</v>
      </c>
      <c r="AC262" s="15">
        <v>477</v>
      </c>
      <c r="AD262" s="15"/>
      <c r="AE262" s="26">
        <f t="shared" si="27"/>
        <v>83.333333333333343</v>
      </c>
      <c r="AF262" s="26">
        <f t="shared" si="28"/>
        <v>92.982456140350877</v>
      </c>
      <c r="AG262" s="26">
        <f t="shared" si="29"/>
        <v>90.410958904109577</v>
      </c>
      <c r="AH262" s="26">
        <f t="shared" si="30"/>
        <v>92.857142857142861</v>
      </c>
      <c r="AI262" s="26">
        <f t="shared" si="31"/>
        <v>82.35294117647058</v>
      </c>
      <c r="AJ262" s="26">
        <f t="shared" si="32"/>
        <v>90.845070422535215</v>
      </c>
      <c r="AK262" s="26">
        <f t="shared" si="33"/>
        <v>46.774193548387096</v>
      </c>
    </row>
    <row r="263" spans="1:37">
      <c r="A263" s="11">
        <v>1804</v>
      </c>
      <c r="B263" s="5" t="s">
        <v>301</v>
      </c>
      <c r="C263" s="15">
        <v>222</v>
      </c>
      <c r="D263" s="15">
        <v>718</v>
      </c>
      <c r="E263" s="15">
        <f t="shared" si="26"/>
        <v>940</v>
      </c>
      <c r="F263" s="15"/>
      <c r="G263" s="15">
        <v>13</v>
      </c>
      <c r="H263" s="15">
        <v>32</v>
      </c>
      <c r="I263" s="15"/>
      <c r="J263" s="15">
        <v>8</v>
      </c>
      <c r="K263" s="15">
        <v>1</v>
      </c>
      <c r="L263" s="15"/>
      <c r="M263" s="15">
        <v>57</v>
      </c>
      <c r="N263" s="15">
        <v>4</v>
      </c>
      <c r="O263" s="15"/>
      <c r="P263" s="15">
        <v>72</v>
      </c>
      <c r="Q263" s="15">
        <v>6</v>
      </c>
      <c r="R263" s="15"/>
      <c r="S263" s="15">
        <v>49</v>
      </c>
      <c r="T263" s="15">
        <v>4</v>
      </c>
      <c r="U263" s="15"/>
      <c r="V263" s="15">
        <v>23</v>
      </c>
      <c r="W263" s="15">
        <v>2</v>
      </c>
      <c r="X263" s="15"/>
      <c r="Y263" s="15">
        <v>47</v>
      </c>
      <c r="Z263" s="15">
        <v>45</v>
      </c>
      <c r="AA263" s="15"/>
      <c r="AB263" s="15">
        <v>25</v>
      </c>
      <c r="AC263" s="15">
        <v>630</v>
      </c>
      <c r="AD263" s="15"/>
      <c r="AE263" s="26">
        <f t="shared" si="27"/>
        <v>88.888888888888886</v>
      </c>
      <c r="AF263" s="26">
        <f t="shared" si="28"/>
        <v>93.442622950819683</v>
      </c>
      <c r="AG263" s="26">
        <f t="shared" si="29"/>
        <v>92.307692307692307</v>
      </c>
      <c r="AH263" s="26">
        <f t="shared" si="30"/>
        <v>92.452830188679243</v>
      </c>
      <c r="AI263" s="26">
        <f t="shared" si="31"/>
        <v>92</v>
      </c>
      <c r="AJ263" s="26">
        <f t="shared" si="32"/>
        <v>92.567567567567565</v>
      </c>
      <c r="AK263" s="26">
        <f t="shared" si="33"/>
        <v>51.086956521739133</v>
      </c>
    </row>
    <row r="264" spans="1:37">
      <c r="A264" s="11">
        <v>1805</v>
      </c>
      <c r="B264" s="5" t="s">
        <v>302</v>
      </c>
      <c r="C264" s="15">
        <v>147</v>
      </c>
      <c r="D264" s="15">
        <v>458</v>
      </c>
      <c r="E264" s="15">
        <f t="shared" si="26"/>
        <v>605</v>
      </c>
      <c r="F264" s="15"/>
      <c r="G264" s="15">
        <v>7</v>
      </c>
      <c r="H264" s="15">
        <v>24</v>
      </c>
      <c r="I264" s="15"/>
      <c r="J264" s="15">
        <v>7</v>
      </c>
      <c r="K264" s="15" t="s">
        <v>33</v>
      </c>
      <c r="L264" s="15"/>
      <c r="M264" s="15">
        <v>39</v>
      </c>
      <c r="N264" s="15">
        <v>1</v>
      </c>
      <c r="O264" s="15"/>
      <c r="P264" s="15">
        <v>47</v>
      </c>
      <c r="Q264" s="15">
        <v>5</v>
      </c>
      <c r="R264" s="15"/>
      <c r="S264" s="15">
        <v>34</v>
      </c>
      <c r="T264" s="15">
        <v>2</v>
      </c>
      <c r="U264" s="15"/>
      <c r="V264" s="15">
        <v>13</v>
      </c>
      <c r="W264" s="15">
        <v>3</v>
      </c>
      <c r="X264" s="15"/>
      <c r="Y264" s="15">
        <v>24</v>
      </c>
      <c r="Z264" s="15">
        <v>29</v>
      </c>
      <c r="AA264" s="15"/>
      <c r="AB264" s="15">
        <v>23</v>
      </c>
      <c r="AC264" s="15">
        <v>399</v>
      </c>
      <c r="AD264" s="15"/>
      <c r="AE264" s="26">
        <v>100</v>
      </c>
      <c r="AF264" s="26">
        <f t="shared" si="28"/>
        <v>97.5</v>
      </c>
      <c r="AG264" s="26">
        <f t="shared" si="29"/>
        <v>90.384615384615387</v>
      </c>
      <c r="AH264" s="26">
        <f t="shared" si="30"/>
        <v>94.444444444444443</v>
      </c>
      <c r="AI264" s="26">
        <f t="shared" si="31"/>
        <v>81.25</v>
      </c>
      <c r="AJ264" s="26">
        <f>(J264+M264+P264)/(J264+M264+N264+P264+Q264)*100</f>
        <v>93.939393939393938</v>
      </c>
      <c r="AK264" s="26">
        <f t="shared" si="33"/>
        <v>45.283018867924532</v>
      </c>
    </row>
    <row r="265" spans="1:37">
      <c r="A265" s="11">
        <v>1807</v>
      </c>
      <c r="B265" s="5" t="s">
        <v>303</v>
      </c>
      <c r="C265" s="15">
        <v>442</v>
      </c>
      <c r="D265" s="15">
        <v>1272</v>
      </c>
      <c r="E265" s="15">
        <f t="shared" si="26"/>
        <v>1714</v>
      </c>
      <c r="F265" s="15"/>
      <c r="G265" s="15">
        <v>32</v>
      </c>
      <c r="H265" s="15">
        <v>61</v>
      </c>
      <c r="I265" s="15"/>
      <c r="J265" s="15">
        <v>20</v>
      </c>
      <c r="K265" s="15">
        <v>4</v>
      </c>
      <c r="L265" s="15"/>
      <c r="M265" s="15">
        <v>104</v>
      </c>
      <c r="N265" s="15">
        <v>3</v>
      </c>
      <c r="O265" s="15"/>
      <c r="P265" s="15">
        <v>145</v>
      </c>
      <c r="Q265" s="15">
        <v>9</v>
      </c>
      <c r="R265" s="15"/>
      <c r="S265" s="15">
        <v>101</v>
      </c>
      <c r="T265" s="15">
        <v>3</v>
      </c>
      <c r="U265" s="15"/>
      <c r="V265" s="15">
        <v>44</v>
      </c>
      <c r="W265" s="15">
        <v>6</v>
      </c>
      <c r="X265" s="15"/>
      <c r="Y265" s="15">
        <v>74</v>
      </c>
      <c r="Z265" s="15">
        <v>88</v>
      </c>
      <c r="AA265" s="15"/>
      <c r="AB265" s="15">
        <v>67</v>
      </c>
      <c r="AC265" s="15">
        <v>1107</v>
      </c>
      <c r="AD265" s="15"/>
      <c r="AE265" s="26">
        <f t="shared" si="27"/>
        <v>83.333333333333343</v>
      </c>
      <c r="AF265" s="26">
        <f t="shared" si="28"/>
        <v>97.196261682242991</v>
      </c>
      <c r="AG265" s="26">
        <f t="shared" si="29"/>
        <v>94.155844155844164</v>
      </c>
      <c r="AH265" s="26">
        <f t="shared" si="30"/>
        <v>97.115384615384613</v>
      </c>
      <c r="AI265" s="26">
        <f t="shared" si="31"/>
        <v>88</v>
      </c>
      <c r="AJ265" s="26">
        <f t="shared" si="32"/>
        <v>94.385964912280713</v>
      </c>
      <c r="AK265" s="26">
        <f t="shared" si="33"/>
        <v>45.679012345679013</v>
      </c>
    </row>
    <row r="266" spans="1:37">
      <c r="A266" s="11">
        <v>1808</v>
      </c>
      <c r="B266" s="5" t="s">
        <v>304</v>
      </c>
      <c r="C266" s="15">
        <v>1485</v>
      </c>
      <c r="D266" s="15">
        <v>4418</v>
      </c>
      <c r="E266" s="15">
        <f t="shared" si="26"/>
        <v>5903</v>
      </c>
      <c r="F266" s="15"/>
      <c r="G266" s="15">
        <v>133</v>
      </c>
      <c r="H266" s="15">
        <v>355</v>
      </c>
      <c r="I266" s="15"/>
      <c r="J266" s="15">
        <v>67</v>
      </c>
      <c r="K266" s="15">
        <v>17</v>
      </c>
      <c r="L266" s="15"/>
      <c r="M266" s="15">
        <v>505</v>
      </c>
      <c r="N266" s="15">
        <v>16</v>
      </c>
      <c r="O266" s="15"/>
      <c r="P266" s="15">
        <v>550</v>
      </c>
      <c r="Q266" s="15">
        <v>57</v>
      </c>
      <c r="R266" s="15"/>
      <c r="S266" s="15">
        <v>381</v>
      </c>
      <c r="T266" s="15">
        <v>19</v>
      </c>
      <c r="U266" s="15"/>
      <c r="V266" s="15">
        <v>169</v>
      </c>
      <c r="W266" s="15">
        <v>38</v>
      </c>
      <c r="X266" s="15"/>
      <c r="Y266" s="15">
        <v>169</v>
      </c>
      <c r="Z266" s="15">
        <v>460</v>
      </c>
      <c r="AA266" s="15"/>
      <c r="AB266" s="15">
        <v>61</v>
      </c>
      <c r="AC266" s="15">
        <v>3513</v>
      </c>
      <c r="AD266" s="15"/>
      <c r="AE266" s="26">
        <f t="shared" si="27"/>
        <v>79.761904761904773</v>
      </c>
      <c r="AF266" s="26">
        <f t="shared" si="28"/>
        <v>96.928982725527831</v>
      </c>
      <c r="AG266" s="26">
        <f t="shared" si="29"/>
        <v>90.609555189456344</v>
      </c>
      <c r="AH266" s="26">
        <f t="shared" si="30"/>
        <v>95.25</v>
      </c>
      <c r="AI266" s="26">
        <f t="shared" si="31"/>
        <v>81.642512077294683</v>
      </c>
      <c r="AJ266" s="26">
        <f t="shared" si="32"/>
        <v>92.574257425742573</v>
      </c>
      <c r="AK266" s="26">
        <f t="shared" si="33"/>
        <v>26.868044515103339</v>
      </c>
    </row>
    <row r="267" spans="1:37">
      <c r="A267" s="11">
        <v>1809</v>
      </c>
      <c r="B267" s="5" t="s">
        <v>305</v>
      </c>
      <c r="C267" s="15">
        <v>85</v>
      </c>
      <c r="D267" s="15">
        <v>252</v>
      </c>
      <c r="E267" s="15">
        <f t="shared" si="26"/>
        <v>337</v>
      </c>
      <c r="F267" s="15"/>
      <c r="G267" s="15">
        <v>4</v>
      </c>
      <c r="H267" s="15">
        <v>18</v>
      </c>
      <c r="I267" s="15"/>
      <c r="J267" s="15">
        <v>4</v>
      </c>
      <c r="K267" s="15">
        <v>1</v>
      </c>
      <c r="L267" s="15"/>
      <c r="M267" s="15">
        <v>22</v>
      </c>
      <c r="N267" s="15">
        <v>1</v>
      </c>
      <c r="O267" s="15"/>
      <c r="P267" s="15">
        <v>33</v>
      </c>
      <c r="Q267" s="15">
        <v>6</v>
      </c>
      <c r="R267" s="15"/>
      <c r="S267" s="15">
        <v>22</v>
      </c>
      <c r="T267" s="15">
        <v>2</v>
      </c>
      <c r="U267" s="15"/>
      <c r="V267" s="15">
        <v>11</v>
      </c>
      <c r="W267" s="15">
        <v>4</v>
      </c>
      <c r="X267" s="15"/>
      <c r="Y267" s="15">
        <v>13</v>
      </c>
      <c r="Z267" s="15">
        <v>19</v>
      </c>
      <c r="AA267" s="15"/>
      <c r="AB267" s="15">
        <v>9</v>
      </c>
      <c r="AC267" s="15">
        <v>207</v>
      </c>
      <c r="AD267" s="15"/>
      <c r="AE267" s="26">
        <f t="shared" si="27"/>
        <v>80</v>
      </c>
      <c r="AF267" s="26">
        <f t="shared" si="28"/>
        <v>95.652173913043484</v>
      </c>
      <c r="AG267" s="26">
        <f t="shared" si="29"/>
        <v>84.615384615384613</v>
      </c>
      <c r="AH267" s="26">
        <f t="shared" si="30"/>
        <v>91.666666666666657</v>
      </c>
      <c r="AI267" s="26">
        <f t="shared" si="31"/>
        <v>73.333333333333329</v>
      </c>
      <c r="AJ267" s="26">
        <f t="shared" si="32"/>
        <v>88.059701492537314</v>
      </c>
      <c r="AK267" s="26">
        <f t="shared" si="33"/>
        <v>40.625</v>
      </c>
    </row>
    <row r="268" spans="1:37">
      <c r="A268" s="11">
        <v>1810</v>
      </c>
      <c r="B268" s="5" t="s">
        <v>306</v>
      </c>
      <c r="C268" s="15">
        <v>849</v>
      </c>
      <c r="D268" s="15">
        <v>2499</v>
      </c>
      <c r="E268" s="15">
        <f t="shared" si="26"/>
        <v>3348</v>
      </c>
      <c r="F268" s="15"/>
      <c r="G268" s="15">
        <v>72</v>
      </c>
      <c r="H268" s="15">
        <v>202</v>
      </c>
      <c r="I268" s="15"/>
      <c r="J268" s="15">
        <v>47</v>
      </c>
      <c r="K268" s="15">
        <v>9</v>
      </c>
      <c r="L268" s="15"/>
      <c r="M268" s="15">
        <v>268</v>
      </c>
      <c r="N268" s="15">
        <v>16</v>
      </c>
      <c r="O268" s="15"/>
      <c r="P268" s="15">
        <v>334</v>
      </c>
      <c r="Q268" s="15">
        <v>37</v>
      </c>
      <c r="R268" s="15"/>
      <c r="S268" s="15">
        <v>238</v>
      </c>
      <c r="T268" s="15">
        <v>12</v>
      </c>
      <c r="U268" s="15"/>
      <c r="V268" s="15">
        <v>96</v>
      </c>
      <c r="W268" s="15">
        <v>25</v>
      </c>
      <c r="X268" s="15"/>
      <c r="Y268" s="15">
        <v>90</v>
      </c>
      <c r="Z268" s="15">
        <v>277</v>
      </c>
      <c r="AA268" s="15"/>
      <c r="AB268" s="15">
        <v>38</v>
      </c>
      <c r="AC268" s="15">
        <v>1958</v>
      </c>
      <c r="AD268" s="15"/>
      <c r="AE268" s="26">
        <f t="shared" si="27"/>
        <v>83.928571428571431</v>
      </c>
      <c r="AF268" s="26">
        <f t="shared" si="28"/>
        <v>94.366197183098592</v>
      </c>
      <c r="AG268" s="26">
        <f t="shared" si="29"/>
        <v>90.026954177897579</v>
      </c>
      <c r="AH268" s="26">
        <f t="shared" si="30"/>
        <v>95.199999999999989</v>
      </c>
      <c r="AI268" s="26">
        <f t="shared" si="31"/>
        <v>79.338842975206617</v>
      </c>
      <c r="AJ268" s="26">
        <f t="shared" si="32"/>
        <v>91.279887482419127</v>
      </c>
      <c r="AK268" s="26">
        <f t="shared" si="33"/>
        <v>24.52316076294278</v>
      </c>
    </row>
    <row r="269" spans="1:37">
      <c r="A269" s="11">
        <v>1811</v>
      </c>
      <c r="B269" s="5" t="s">
        <v>307</v>
      </c>
      <c r="C269" s="15">
        <v>691</v>
      </c>
      <c r="D269" s="15">
        <v>2029</v>
      </c>
      <c r="E269" s="15">
        <f t="shared" si="26"/>
        <v>2720</v>
      </c>
      <c r="F269" s="15"/>
      <c r="G269" s="15">
        <v>47</v>
      </c>
      <c r="H269" s="15">
        <v>155</v>
      </c>
      <c r="I269" s="15"/>
      <c r="J269" s="15">
        <v>34</v>
      </c>
      <c r="K269" s="15">
        <v>8</v>
      </c>
      <c r="L269" s="15"/>
      <c r="M269" s="15">
        <v>218</v>
      </c>
      <c r="N269" s="15">
        <v>6</v>
      </c>
      <c r="O269" s="15"/>
      <c r="P269" s="15">
        <v>260</v>
      </c>
      <c r="Q269" s="15">
        <v>18</v>
      </c>
      <c r="R269" s="15"/>
      <c r="S269" s="15">
        <v>182</v>
      </c>
      <c r="T269" s="15">
        <v>4</v>
      </c>
      <c r="U269" s="15"/>
      <c r="V269" s="15">
        <v>78</v>
      </c>
      <c r="W269" s="15">
        <v>14</v>
      </c>
      <c r="X269" s="15"/>
      <c r="Y269" s="15">
        <v>87</v>
      </c>
      <c r="Z269" s="15">
        <v>206</v>
      </c>
      <c r="AA269" s="15"/>
      <c r="AB269" s="15">
        <v>45</v>
      </c>
      <c r="AC269" s="15">
        <v>1636</v>
      </c>
      <c r="AD269" s="15"/>
      <c r="AE269" s="26">
        <f t="shared" si="27"/>
        <v>80.952380952380949</v>
      </c>
      <c r="AF269" s="26">
        <f t="shared" si="28"/>
        <v>97.321428571428569</v>
      </c>
      <c r="AG269" s="26">
        <f t="shared" si="29"/>
        <v>93.525179856115102</v>
      </c>
      <c r="AH269" s="26">
        <f t="shared" si="30"/>
        <v>97.849462365591393</v>
      </c>
      <c r="AI269" s="26">
        <f t="shared" si="31"/>
        <v>84.782608695652172</v>
      </c>
      <c r="AJ269" s="26">
        <f t="shared" si="32"/>
        <v>94.117647058823522</v>
      </c>
      <c r="AK269" s="26">
        <f t="shared" si="33"/>
        <v>29.692832764505116</v>
      </c>
    </row>
    <row r="270" spans="1:37">
      <c r="A270" s="11">
        <v>1812</v>
      </c>
      <c r="B270" s="5" t="s">
        <v>308</v>
      </c>
      <c r="C270" s="15">
        <v>147</v>
      </c>
      <c r="D270" s="15">
        <v>433</v>
      </c>
      <c r="E270" s="15">
        <f t="shared" si="26"/>
        <v>580</v>
      </c>
      <c r="F270" s="15"/>
      <c r="G270" s="15">
        <v>15</v>
      </c>
      <c r="H270" s="15">
        <v>32</v>
      </c>
      <c r="I270" s="15"/>
      <c r="J270" s="15">
        <v>8</v>
      </c>
      <c r="K270" s="15">
        <v>1</v>
      </c>
      <c r="L270" s="15"/>
      <c r="M270" s="15">
        <v>35</v>
      </c>
      <c r="N270" s="15">
        <v>1</v>
      </c>
      <c r="O270" s="15"/>
      <c r="P270" s="15">
        <v>42</v>
      </c>
      <c r="Q270" s="15">
        <v>2</v>
      </c>
      <c r="R270" s="15"/>
      <c r="S270" s="15">
        <v>29</v>
      </c>
      <c r="T270" s="15">
        <v>1</v>
      </c>
      <c r="U270" s="15"/>
      <c r="V270" s="15">
        <v>13</v>
      </c>
      <c r="W270" s="15">
        <v>1</v>
      </c>
      <c r="X270" s="15"/>
      <c r="Y270" s="15">
        <v>29</v>
      </c>
      <c r="Z270" s="15">
        <v>33</v>
      </c>
      <c r="AA270" s="15"/>
      <c r="AB270" s="15">
        <v>18</v>
      </c>
      <c r="AC270" s="15">
        <v>364</v>
      </c>
      <c r="AD270" s="15"/>
      <c r="AE270" s="26">
        <f t="shared" si="27"/>
        <v>88.888888888888886</v>
      </c>
      <c r="AF270" s="26">
        <f t="shared" si="28"/>
        <v>97.222222222222214</v>
      </c>
      <c r="AG270" s="26">
        <f t="shared" si="29"/>
        <v>95.454545454545453</v>
      </c>
      <c r="AH270" s="26">
        <f t="shared" si="30"/>
        <v>96.666666666666671</v>
      </c>
      <c r="AI270" s="26">
        <f t="shared" si="31"/>
        <v>92.857142857142861</v>
      </c>
      <c r="AJ270" s="26">
        <f t="shared" si="32"/>
        <v>95.50561797752809</v>
      </c>
      <c r="AK270" s="26">
        <f t="shared" si="33"/>
        <v>46.774193548387096</v>
      </c>
    </row>
    <row r="271" spans="1:37">
      <c r="A271" s="11">
        <v>1813</v>
      </c>
      <c r="B271" s="5" t="s">
        <v>309</v>
      </c>
      <c r="C271" s="15">
        <v>93</v>
      </c>
      <c r="D271" s="15">
        <v>372</v>
      </c>
      <c r="E271" s="15">
        <f t="shared" si="26"/>
        <v>465</v>
      </c>
      <c r="F271" s="15"/>
      <c r="G271" s="15">
        <v>4</v>
      </c>
      <c r="H271" s="15">
        <v>25</v>
      </c>
      <c r="I271" s="15"/>
      <c r="J271" s="15">
        <v>3</v>
      </c>
      <c r="K271" s="15">
        <v>3</v>
      </c>
      <c r="L271" s="15"/>
      <c r="M271" s="15">
        <v>29</v>
      </c>
      <c r="N271" s="15">
        <v>3</v>
      </c>
      <c r="O271" s="15"/>
      <c r="P271" s="15">
        <v>37</v>
      </c>
      <c r="Q271" s="15">
        <v>4</v>
      </c>
      <c r="R271" s="15"/>
      <c r="S271" s="15">
        <v>22</v>
      </c>
      <c r="T271" s="15">
        <v>2</v>
      </c>
      <c r="U271" s="15"/>
      <c r="V271" s="15">
        <v>15</v>
      </c>
      <c r="W271" s="15">
        <v>2</v>
      </c>
      <c r="X271" s="15"/>
      <c r="Y271" s="15">
        <v>11</v>
      </c>
      <c r="Z271" s="15">
        <v>32</v>
      </c>
      <c r="AA271" s="15"/>
      <c r="AB271" s="15">
        <v>9</v>
      </c>
      <c r="AC271" s="15">
        <v>305</v>
      </c>
      <c r="AD271" s="15"/>
      <c r="AE271" s="26">
        <f t="shared" si="27"/>
        <v>50</v>
      </c>
      <c r="AF271" s="26">
        <f t="shared" si="28"/>
        <v>90.625</v>
      </c>
      <c r="AG271" s="26">
        <f t="shared" si="29"/>
        <v>90.243902439024396</v>
      </c>
      <c r="AH271" s="26">
        <f t="shared" si="30"/>
        <v>91.666666666666657</v>
      </c>
      <c r="AI271" s="26">
        <f t="shared" si="31"/>
        <v>88.235294117647058</v>
      </c>
      <c r="AJ271" s="26">
        <f t="shared" si="32"/>
        <v>87.341772151898738</v>
      </c>
      <c r="AK271" s="26">
        <f t="shared" si="33"/>
        <v>25.581395348837212</v>
      </c>
    </row>
    <row r="272" spans="1:37">
      <c r="A272" s="11">
        <v>1814</v>
      </c>
      <c r="B272" s="5" t="s">
        <v>310</v>
      </c>
      <c r="C272" s="15">
        <v>200</v>
      </c>
      <c r="D272" s="15">
        <v>573</v>
      </c>
      <c r="E272" s="15">
        <f t="shared" ref="E272:E335" si="36">C272+D272</f>
        <v>773</v>
      </c>
      <c r="F272" s="15"/>
      <c r="G272" s="15">
        <v>12</v>
      </c>
      <c r="H272" s="15">
        <v>24</v>
      </c>
      <c r="I272" s="15"/>
      <c r="J272" s="15">
        <v>5</v>
      </c>
      <c r="K272" s="15" t="s">
        <v>33</v>
      </c>
      <c r="L272" s="15"/>
      <c r="M272" s="15">
        <v>43</v>
      </c>
      <c r="N272" s="15">
        <v>1</v>
      </c>
      <c r="O272" s="15"/>
      <c r="P272" s="15">
        <v>63</v>
      </c>
      <c r="Q272" s="15">
        <v>4</v>
      </c>
      <c r="R272" s="15"/>
      <c r="S272" s="15">
        <v>40</v>
      </c>
      <c r="T272" s="15">
        <v>2</v>
      </c>
      <c r="U272" s="15"/>
      <c r="V272" s="15">
        <v>23</v>
      </c>
      <c r="W272" s="15">
        <v>2</v>
      </c>
      <c r="X272" s="15"/>
      <c r="Y272" s="15">
        <v>43</v>
      </c>
      <c r="Z272" s="15">
        <v>21</v>
      </c>
      <c r="AA272" s="15"/>
      <c r="AB272" s="15">
        <v>34</v>
      </c>
      <c r="AC272" s="15">
        <v>523</v>
      </c>
      <c r="AD272" s="15"/>
      <c r="AE272" s="26">
        <v>100</v>
      </c>
      <c r="AF272" s="26">
        <f t="shared" ref="AF272:AF335" si="37">M272/(M272+N272)*100</f>
        <v>97.727272727272734</v>
      </c>
      <c r="AG272" s="26">
        <f t="shared" ref="AG272:AG335" si="38">P272/(P272+Q272)*100</f>
        <v>94.029850746268664</v>
      </c>
      <c r="AH272" s="26">
        <f t="shared" ref="AH272:AH335" si="39">S272/(S272+T272)*100</f>
        <v>95.238095238095227</v>
      </c>
      <c r="AI272" s="26">
        <f t="shared" ref="AI272:AI335" si="40">V272/(V272+W272)*100</f>
        <v>92</v>
      </c>
      <c r="AJ272" s="26">
        <f>(J272+M272+P272)/(J272+M272+N272+P272+Q272)*100</f>
        <v>95.689655172413794</v>
      </c>
      <c r="AK272" s="26">
        <f t="shared" ref="AK272:AK335" si="41">Y272/(Y272+Z272)*100</f>
        <v>67.1875</v>
      </c>
    </row>
    <row r="273" spans="1:37">
      <c r="A273" s="11">
        <v>1815</v>
      </c>
      <c r="B273" s="5" t="s">
        <v>311</v>
      </c>
      <c r="C273" s="15">
        <v>1323</v>
      </c>
      <c r="D273" s="15">
        <v>4055</v>
      </c>
      <c r="E273" s="15">
        <f t="shared" si="36"/>
        <v>5378</v>
      </c>
      <c r="F273" s="15"/>
      <c r="G273" s="15">
        <v>65</v>
      </c>
      <c r="H273" s="15">
        <v>336</v>
      </c>
      <c r="I273" s="15"/>
      <c r="J273" s="15">
        <v>56</v>
      </c>
      <c r="K273" s="15">
        <v>14</v>
      </c>
      <c r="L273" s="15"/>
      <c r="M273" s="15">
        <v>435</v>
      </c>
      <c r="N273" s="15">
        <v>15</v>
      </c>
      <c r="O273" s="15"/>
      <c r="P273" s="15">
        <v>531</v>
      </c>
      <c r="Q273" s="15">
        <v>46</v>
      </c>
      <c r="R273" s="15"/>
      <c r="S273" s="15">
        <v>386</v>
      </c>
      <c r="T273" s="15">
        <v>12</v>
      </c>
      <c r="U273" s="15"/>
      <c r="V273" s="15">
        <v>145</v>
      </c>
      <c r="W273" s="15">
        <v>34</v>
      </c>
      <c r="X273" s="15"/>
      <c r="Y273" s="15">
        <v>167</v>
      </c>
      <c r="Z273" s="15">
        <v>395</v>
      </c>
      <c r="AA273" s="15"/>
      <c r="AB273" s="15">
        <v>69</v>
      </c>
      <c r="AC273" s="15">
        <v>3249</v>
      </c>
      <c r="AD273" s="15"/>
      <c r="AE273" s="26">
        <f t="shared" ref="AE273:AE335" si="42">J273/(J273+K273)*100</f>
        <v>80</v>
      </c>
      <c r="AF273" s="26">
        <f t="shared" si="37"/>
        <v>96.666666666666671</v>
      </c>
      <c r="AG273" s="26">
        <f t="shared" si="38"/>
        <v>92.027729636048534</v>
      </c>
      <c r="AH273" s="26">
        <f t="shared" si="39"/>
        <v>96.984924623115575</v>
      </c>
      <c r="AI273" s="26">
        <f t="shared" si="40"/>
        <v>81.005586592178773</v>
      </c>
      <c r="AJ273" s="26">
        <f t="shared" ref="AJ273:AJ335" si="43">(J273+M273+P273)/(J273+K273+M273+N273+P273+Q273)*100</f>
        <v>93.163172288058334</v>
      </c>
      <c r="AK273" s="26">
        <f t="shared" si="41"/>
        <v>29.715302491103202</v>
      </c>
    </row>
    <row r="274" spans="1:37">
      <c r="A274" s="11">
        <v>1816</v>
      </c>
      <c r="B274" s="5" t="s">
        <v>312</v>
      </c>
      <c r="C274" s="15">
        <v>93</v>
      </c>
      <c r="D274" s="15">
        <v>311</v>
      </c>
      <c r="E274" s="15">
        <f t="shared" si="36"/>
        <v>404</v>
      </c>
      <c r="F274" s="15"/>
      <c r="G274" s="15">
        <v>5</v>
      </c>
      <c r="H274" s="15">
        <v>50</v>
      </c>
      <c r="I274" s="15"/>
      <c r="J274" s="15">
        <v>3</v>
      </c>
      <c r="K274" s="15">
        <v>2</v>
      </c>
      <c r="L274" s="15"/>
      <c r="M274" s="15">
        <v>31</v>
      </c>
      <c r="N274" s="15">
        <v>3</v>
      </c>
      <c r="O274" s="15"/>
      <c r="P274" s="15">
        <v>36</v>
      </c>
      <c r="Q274" s="15">
        <v>3</v>
      </c>
      <c r="R274" s="15"/>
      <c r="S274" s="15">
        <v>23</v>
      </c>
      <c r="T274" s="15">
        <v>1</v>
      </c>
      <c r="U274" s="15"/>
      <c r="V274" s="15">
        <v>13</v>
      </c>
      <c r="W274" s="15">
        <v>2</v>
      </c>
      <c r="X274" s="15"/>
      <c r="Y274" s="15">
        <v>16</v>
      </c>
      <c r="Z274" s="15">
        <v>27</v>
      </c>
      <c r="AA274" s="15"/>
      <c r="AB274" s="15">
        <v>2</v>
      </c>
      <c r="AC274" s="15">
        <v>226</v>
      </c>
      <c r="AD274" s="15"/>
      <c r="AE274" s="26">
        <f t="shared" si="42"/>
        <v>60</v>
      </c>
      <c r="AF274" s="26">
        <f t="shared" si="37"/>
        <v>91.17647058823529</v>
      </c>
      <c r="AG274" s="26">
        <f t="shared" si="38"/>
        <v>92.307692307692307</v>
      </c>
      <c r="AH274" s="26">
        <f t="shared" si="39"/>
        <v>95.833333333333343</v>
      </c>
      <c r="AI274" s="26">
        <f t="shared" si="40"/>
        <v>86.666666666666671</v>
      </c>
      <c r="AJ274" s="26">
        <f t="shared" si="43"/>
        <v>89.743589743589752</v>
      </c>
      <c r="AK274" s="26">
        <f t="shared" si="41"/>
        <v>37.209302325581397</v>
      </c>
    </row>
    <row r="275" spans="1:37">
      <c r="A275" s="11">
        <v>1890</v>
      </c>
      <c r="B275" s="5" t="s">
        <v>313</v>
      </c>
      <c r="C275" s="15">
        <v>3908</v>
      </c>
      <c r="D275" s="15">
        <v>10466</v>
      </c>
      <c r="E275" s="15">
        <f t="shared" si="36"/>
        <v>14374</v>
      </c>
      <c r="F275" s="15"/>
      <c r="G275" s="15">
        <v>260</v>
      </c>
      <c r="H275" s="15">
        <v>1325</v>
      </c>
      <c r="I275" s="15"/>
      <c r="J275" s="15">
        <v>149</v>
      </c>
      <c r="K275" s="15">
        <v>81</v>
      </c>
      <c r="L275" s="15"/>
      <c r="M275" s="15">
        <v>1377</v>
      </c>
      <c r="N275" s="15">
        <v>58</v>
      </c>
      <c r="O275" s="15"/>
      <c r="P275" s="15">
        <v>1571</v>
      </c>
      <c r="Q275" s="15">
        <v>212</v>
      </c>
      <c r="R275" s="15"/>
      <c r="S275" s="15">
        <v>1103</v>
      </c>
      <c r="T275" s="15">
        <v>82</v>
      </c>
      <c r="U275" s="15"/>
      <c r="V275" s="15">
        <v>468</v>
      </c>
      <c r="W275" s="15">
        <v>130</v>
      </c>
      <c r="X275" s="15"/>
      <c r="Y275" s="15">
        <v>426</v>
      </c>
      <c r="Z275" s="15">
        <v>1266</v>
      </c>
      <c r="AA275" s="15"/>
      <c r="AB275" s="15">
        <v>125</v>
      </c>
      <c r="AC275" s="15">
        <v>7524</v>
      </c>
      <c r="AD275" s="15"/>
      <c r="AE275" s="26">
        <f t="shared" si="42"/>
        <v>64.782608695652172</v>
      </c>
      <c r="AF275" s="26">
        <f t="shared" si="37"/>
        <v>95.958188153310104</v>
      </c>
      <c r="AG275" s="26">
        <f t="shared" si="38"/>
        <v>88.109927089175542</v>
      </c>
      <c r="AH275" s="26">
        <f t="shared" si="39"/>
        <v>93.080168776371309</v>
      </c>
      <c r="AI275" s="26">
        <f t="shared" si="40"/>
        <v>78.260869565217391</v>
      </c>
      <c r="AJ275" s="26">
        <f t="shared" si="43"/>
        <v>89.820185614849194</v>
      </c>
      <c r="AK275" s="26">
        <f t="shared" si="41"/>
        <v>25.177304964539005</v>
      </c>
    </row>
    <row r="276" spans="1:37">
      <c r="A276" s="11">
        <v>1891</v>
      </c>
      <c r="B276" s="5" t="s">
        <v>314</v>
      </c>
      <c r="C276" s="15">
        <v>537</v>
      </c>
      <c r="D276" s="15">
        <v>1385</v>
      </c>
      <c r="E276" s="15">
        <f t="shared" si="36"/>
        <v>1922</v>
      </c>
      <c r="F276" s="15"/>
      <c r="G276" s="15">
        <v>29</v>
      </c>
      <c r="H276" s="15">
        <v>156</v>
      </c>
      <c r="I276" s="15"/>
      <c r="J276" s="15">
        <v>24</v>
      </c>
      <c r="K276" s="15">
        <v>8</v>
      </c>
      <c r="L276" s="15"/>
      <c r="M276" s="15">
        <v>162</v>
      </c>
      <c r="N276" s="15">
        <v>11</v>
      </c>
      <c r="O276" s="15"/>
      <c r="P276" s="15">
        <v>234</v>
      </c>
      <c r="Q276" s="15">
        <v>24</v>
      </c>
      <c r="R276" s="15"/>
      <c r="S276" s="15">
        <v>164</v>
      </c>
      <c r="T276" s="15">
        <v>7</v>
      </c>
      <c r="U276" s="15"/>
      <c r="V276" s="15">
        <v>70</v>
      </c>
      <c r="W276" s="15">
        <v>17</v>
      </c>
      <c r="X276" s="15"/>
      <c r="Y276" s="15">
        <v>68</v>
      </c>
      <c r="Z276" s="15">
        <v>152</v>
      </c>
      <c r="AA276" s="15"/>
      <c r="AB276" s="15">
        <v>20</v>
      </c>
      <c r="AC276" s="15">
        <v>1034</v>
      </c>
      <c r="AD276" s="15"/>
      <c r="AE276" s="26">
        <f t="shared" si="42"/>
        <v>75</v>
      </c>
      <c r="AF276" s="26">
        <f t="shared" si="37"/>
        <v>93.641618497109818</v>
      </c>
      <c r="AG276" s="26">
        <f t="shared" si="38"/>
        <v>90.697674418604649</v>
      </c>
      <c r="AH276" s="26">
        <f t="shared" si="39"/>
        <v>95.906432748538009</v>
      </c>
      <c r="AI276" s="26">
        <f t="shared" si="40"/>
        <v>80.459770114942529</v>
      </c>
      <c r="AJ276" s="26">
        <f t="shared" si="43"/>
        <v>90.712742980561558</v>
      </c>
      <c r="AK276" s="26">
        <f t="shared" si="41"/>
        <v>30.909090909090907</v>
      </c>
    </row>
    <row r="277" spans="1:37">
      <c r="A277" s="11">
        <v>1896</v>
      </c>
      <c r="B277" s="5" t="s">
        <v>315</v>
      </c>
      <c r="C277" s="15">
        <v>192</v>
      </c>
      <c r="D277" s="15">
        <v>692</v>
      </c>
      <c r="E277" s="15">
        <f t="shared" si="36"/>
        <v>884</v>
      </c>
      <c r="F277" s="15"/>
      <c r="G277" s="15">
        <v>10</v>
      </c>
      <c r="H277" s="15">
        <v>59</v>
      </c>
      <c r="I277" s="15"/>
      <c r="J277" s="15">
        <v>5</v>
      </c>
      <c r="K277" s="15">
        <v>7</v>
      </c>
      <c r="L277" s="15"/>
      <c r="M277" s="15">
        <v>48</v>
      </c>
      <c r="N277" s="15">
        <v>4</v>
      </c>
      <c r="O277" s="15"/>
      <c r="P277" s="15">
        <v>80</v>
      </c>
      <c r="Q277" s="15">
        <v>5</v>
      </c>
      <c r="R277" s="15"/>
      <c r="S277" s="15">
        <v>58</v>
      </c>
      <c r="T277" s="15">
        <v>2</v>
      </c>
      <c r="U277" s="15"/>
      <c r="V277" s="15">
        <v>22</v>
      </c>
      <c r="W277" s="15">
        <v>3</v>
      </c>
      <c r="X277" s="15"/>
      <c r="Y277" s="15">
        <v>37</v>
      </c>
      <c r="Z277" s="15">
        <v>50</v>
      </c>
      <c r="AA277" s="15"/>
      <c r="AB277" s="15">
        <v>12</v>
      </c>
      <c r="AC277" s="15">
        <v>567</v>
      </c>
      <c r="AD277" s="15"/>
      <c r="AE277" s="26">
        <f t="shared" si="42"/>
        <v>41.666666666666671</v>
      </c>
      <c r="AF277" s="26">
        <f t="shared" si="37"/>
        <v>92.307692307692307</v>
      </c>
      <c r="AG277" s="26">
        <f t="shared" si="38"/>
        <v>94.117647058823522</v>
      </c>
      <c r="AH277" s="26">
        <f t="shared" si="39"/>
        <v>96.666666666666671</v>
      </c>
      <c r="AI277" s="26">
        <f t="shared" si="40"/>
        <v>88</v>
      </c>
      <c r="AJ277" s="26">
        <f t="shared" si="43"/>
        <v>89.261744966442961</v>
      </c>
      <c r="AK277" s="26">
        <f t="shared" si="41"/>
        <v>42.528735632183903</v>
      </c>
    </row>
    <row r="278" spans="1:37">
      <c r="A278" s="11">
        <v>1897</v>
      </c>
      <c r="B278" s="5" t="s">
        <v>316</v>
      </c>
      <c r="C278" s="15">
        <v>3460</v>
      </c>
      <c r="D278" s="15">
        <v>9617</v>
      </c>
      <c r="E278" s="15">
        <f t="shared" si="36"/>
        <v>13077</v>
      </c>
      <c r="F278" s="15"/>
      <c r="G278" s="15">
        <v>202</v>
      </c>
      <c r="H278" s="15">
        <v>1107</v>
      </c>
      <c r="I278" s="15"/>
      <c r="J278" s="15">
        <v>160</v>
      </c>
      <c r="K278" s="15">
        <v>68</v>
      </c>
      <c r="L278" s="15"/>
      <c r="M278" s="15">
        <v>1180</v>
      </c>
      <c r="N278" s="15">
        <v>53</v>
      </c>
      <c r="O278" s="15"/>
      <c r="P278" s="15">
        <v>1401</v>
      </c>
      <c r="Q278" s="15">
        <v>148</v>
      </c>
      <c r="R278" s="15"/>
      <c r="S278" s="15">
        <v>1000</v>
      </c>
      <c r="T278" s="15">
        <v>45</v>
      </c>
      <c r="U278" s="15"/>
      <c r="V278" s="15">
        <v>401</v>
      </c>
      <c r="W278" s="15">
        <v>103</v>
      </c>
      <c r="X278" s="15"/>
      <c r="Y278" s="15">
        <v>381</v>
      </c>
      <c r="Z278" s="15">
        <v>1046</v>
      </c>
      <c r="AA278" s="15"/>
      <c r="AB278" s="15">
        <v>136</v>
      </c>
      <c r="AC278" s="15">
        <v>7195</v>
      </c>
      <c r="AD278" s="15"/>
      <c r="AE278" s="26">
        <f t="shared" si="42"/>
        <v>70.175438596491219</v>
      </c>
      <c r="AF278" s="26">
        <f t="shared" si="37"/>
        <v>95.701540957015411</v>
      </c>
      <c r="AG278" s="26">
        <f t="shared" si="38"/>
        <v>90.445448676565519</v>
      </c>
      <c r="AH278" s="26">
        <f t="shared" si="39"/>
        <v>95.693779904306226</v>
      </c>
      <c r="AI278" s="26">
        <f t="shared" si="40"/>
        <v>79.563492063492063</v>
      </c>
      <c r="AJ278" s="26">
        <f t="shared" si="43"/>
        <v>91.06312292358804</v>
      </c>
      <c r="AK278" s="26">
        <f t="shared" si="41"/>
        <v>26.699369306236857</v>
      </c>
    </row>
    <row r="279" spans="1:37">
      <c r="A279" s="11">
        <v>1898</v>
      </c>
      <c r="B279" s="5" t="s">
        <v>317</v>
      </c>
      <c r="C279" s="15">
        <v>2393</v>
      </c>
      <c r="D279" s="15">
        <v>6863</v>
      </c>
      <c r="E279" s="15">
        <f t="shared" si="36"/>
        <v>9256</v>
      </c>
      <c r="F279" s="15"/>
      <c r="G279" s="15">
        <v>144</v>
      </c>
      <c r="H279" s="15">
        <v>784</v>
      </c>
      <c r="I279" s="15"/>
      <c r="J279" s="15">
        <v>111</v>
      </c>
      <c r="K279" s="15">
        <v>52</v>
      </c>
      <c r="L279" s="15"/>
      <c r="M279" s="15">
        <v>827</v>
      </c>
      <c r="N279" s="15">
        <v>42</v>
      </c>
      <c r="O279" s="15"/>
      <c r="P279" s="15">
        <v>949</v>
      </c>
      <c r="Q279" s="15">
        <v>131</v>
      </c>
      <c r="R279" s="15"/>
      <c r="S279" s="15">
        <v>678</v>
      </c>
      <c r="T279" s="15">
        <v>46</v>
      </c>
      <c r="U279" s="15"/>
      <c r="V279" s="15">
        <v>271</v>
      </c>
      <c r="W279" s="15">
        <v>85</v>
      </c>
      <c r="X279" s="15"/>
      <c r="Y279" s="15">
        <v>264</v>
      </c>
      <c r="Z279" s="15">
        <v>734</v>
      </c>
      <c r="AA279" s="15"/>
      <c r="AB279" s="15">
        <v>98</v>
      </c>
      <c r="AC279" s="15">
        <v>5120</v>
      </c>
      <c r="AD279" s="15"/>
      <c r="AE279" s="26">
        <f t="shared" si="42"/>
        <v>68.098159509202446</v>
      </c>
      <c r="AF279" s="26">
        <f t="shared" si="37"/>
        <v>95.166858457997691</v>
      </c>
      <c r="AG279" s="26">
        <f t="shared" si="38"/>
        <v>87.870370370370367</v>
      </c>
      <c r="AH279" s="26">
        <f t="shared" si="39"/>
        <v>93.646408839778999</v>
      </c>
      <c r="AI279" s="26">
        <f t="shared" si="40"/>
        <v>76.123595505617985</v>
      </c>
      <c r="AJ279" s="26">
        <f t="shared" si="43"/>
        <v>89.346590909090907</v>
      </c>
      <c r="AK279" s="26">
        <f t="shared" si="41"/>
        <v>26.452905811623246</v>
      </c>
    </row>
    <row r="280" spans="1:37">
      <c r="A280" s="11">
        <v>1901</v>
      </c>
      <c r="B280" s="5" t="s">
        <v>319</v>
      </c>
      <c r="C280" s="15">
        <v>7</v>
      </c>
      <c r="D280" s="15">
        <v>30</v>
      </c>
      <c r="E280" s="15">
        <f t="shared" si="36"/>
        <v>37</v>
      </c>
      <c r="F280" s="15"/>
      <c r="G280" s="15">
        <v>1</v>
      </c>
      <c r="H280" s="15">
        <v>5</v>
      </c>
      <c r="I280" s="15"/>
      <c r="J280" s="15" t="s">
        <v>33</v>
      </c>
      <c r="K280" s="15" t="s">
        <v>33</v>
      </c>
      <c r="L280" s="15"/>
      <c r="M280" s="15">
        <v>1</v>
      </c>
      <c r="N280" s="15" t="s">
        <v>33</v>
      </c>
      <c r="O280" s="15"/>
      <c r="P280" s="15">
        <v>5</v>
      </c>
      <c r="Q280" s="15" t="s">
        <v>33</v>
      </c>
      <c r="R280" s="15"/>
      <c r="S280" s="15">
        <v>4</v>
      </c>
      <c r="T280" s="15" t="s">
        <v>33</v>
      </c>
      <c r="U280" s="15"/>
      <c r="V280" s="15">
        <v>1</v>
      </c>
      <c r="W280" s="15" t="s">
        <v>33</v>
      </c>
      <c r="X280" s="15"/>
      <c r="Y280" s="15" t="s">
        <v>33</v>
      </c>
      <c r="Z280" s="15">
        <v>2</v>
      </c>
      <c r="AA280" s="15"/>
      <c r="AB280" s="15" t="s">
        <v>33</v>
      </c>
      <c r="AC280" s="15">
        <v>23</v>
      </c>
      <c r="AD280" s="15"/>
      <c r="AE280" s="26" t="s">
        <v>33</v>
      </c>
      <c r="AF280" s="26">
        <v>100</v>
      </c>
      <c r="AG280" s="26">
        <v>100</v>
      </c>
      <c r="AH280" s="26">
        <v>100</v>
      </c>
      <c r="AI280" s="26">
        <v>100</v>
      </c>
      <c r="AJ280" s="26">
        <v>100</v>
      </c>
      <c r="AK280" s="26">
        <v>0</v>
      </c>
    </row>
    <row r="281" spans="1:37">
      <c r="A281" s="11">
        <v>1902</v>
      </c>
      <c r="B281" s="5" t="s">
        <v>320</v>
      </c>
      <c r="C281" s="15" t="s">
        <v>33</v>
      </c>
      <c r="D281" s="15">
        <v>1</v>
      </c>
      <c r="E281" s="15">
        <f t="shared" ref="E281" si="44">D281</f>
        <v>1</v>
      </c>
      <c r="F281" s="15"/>
      <c r="G281" s="15" t="s">
        <v>33</v>
      </c>
      <c r="H281" s="15" t="s">
        <v>33</v>
      </c>
      <c r="I281" s="15"/>
      <c r="J281" s="15" t="s">
        <v>33</v>
      </c>
      <c r="K281" s="15" t="s">
        <v>33</v>
      </c>
      <c r="L281" s="15"/>
      <c r="M281" s="15" t="s">
        <v>33</v>
      </c>
      <c r="N281" s="15" t="s">
        <v>33</v>
      </c>
      <c r="O281" s="15"/>
      <c r="P281" s="15" t="s">
        <v>33</v>
      </c>
      <c r="Q281" s="15" t="s">
        <v>33</v>
      </c>
      <c r="R281" s="15"/>
      <c r="S281" s="15" t="s">
        <v>33</v>
      </c>
      <c r="T281" s="15" t="s">
        <v>33</v>
      </c>
      <c r="U281" s="15"/>
      <c r="V281" s="15" t="s">
        <v>33</v>
      </c>
      <c r="W281" s="15" t="s">
        <v>33</v>
      </c>
      <c r="X281" s="15"/>
      <c r="Y281" s="15" t="s">
        <v>33</v>
      </c>
      <c r="Z281" s="15" t="s">
        <v>33</v>
      </c>
      <c r="AA281" s="15"/>
      <c r="AB281" s="15" t="s">
        <v>33</v>
      </c>
      <c r="AC281" s="15">
        <v>1</v>
      </c>
      <c r="AD281" s="15"/>
      <c r="AE281" s="26" t="s">
        <v>33</v>
      </c>
      <c r="AF281" s="26" t="s">
        <v>33</v>
      </c>
      <c r="AG281" s="26" t="s">
        <v>33</v>
      </c>
      <c r="AH281" s="26" t="s">
        <v>33</v>
      </c>
      <c r="AI281" s="26" t="s">
        <v>33</v>
      </c>
      <c r="AJ281" s="26" t="s">
        <v>33</v>
      </c>
      <c r="AK281" s="26" t="s">
        <v>33</v>
      </c>
    </row>
    <row r="282" spans="1:37">
      <c r="A282" s="11">
        <v>1903</v>
      </c>
      <c r="B282" s="5" t="s">
        <v>321</v>
      </c>
      <c r="C282" s="15">
        <v>2</v>
      </c>
      <c r="D282" s="15">
        <v>13</v>
      </c>
      <c r="E282" s="15">
        <f t="shared" si="36"/>
        <v>15</v>
      </c>
      <c r="F282" s="15"/>
      <c r="G282" s="15" t="s">
        <v>33</v>
      </c>
      <c r="H282" s="15">
        <v>1</v>
      </c>
      <c r="I282" s="15"/>
      <c r="J282" s="15" t="s">
        <v>33</v>
      </c>
      <c r="K282" s="15">
        <v>1</v>
      </c>
      <c r="L282" s="15"/>
      <c r="M282" s="15">
        <v>1</v>
      </c>
      <c r="N282" s="15" t="s">
        <v>33</v>
      </c>
      <c r="O282" s="15"/>
      <c r="P282" s="15" t="s">
        <v>33</v>
      </c>
      <c r="Q282" s="15" t="s">
        <v>33</v>
      </c>
      <c r="R282" s="15"/>
      <c r="S282" s="15" t="s">
        <v>33</v>
      </c>
      <c r="T282" s="15" t="s">
        <v>33</v>
      </c>
      <c r="U282" s="15"/>
      <c r="V282" s="15" t="s">
        <v>33</v>
      </c>
      <c r="W282" s="15" t="s">
        <v>33</v>
      </c>
      <c r="X282" s="15"/>
      <c r="Y282" s="15" t="s">
        <v>33</v>
      </c>
      <c r="Z282" s="15">
        <v>2</v>
      </c>
      <c r="AA282" s="15"/>
      <c r="AB282" s="15">
        <v>1</v>
      </c>
      <c r="AC282" s="15">
        <v>9</v>
      </c>
      <c r="AD282" s="15"/>
      <c r="AE282" s="26">
        <v>0</v>
      </c>
      <c r="AF282" s="26">
        <v>100</v>
      </c>
      <c r="AG282" s="26" t="s">
        <v>33</v>
      </c>
      <c r="AH282" s="26" t="s">
        <v>33</v>
      </c>
      <c r="AI282" s="26" t="s">
        <v>33</v>
      </c>
      <c r="AJ282" s="26">
        <v>50</v>
      </c>
      <c r="AK282" s="26">
        <v>0</v>
      </c>
    </row>
    <row r="283" spans="1:37">
      <c r="A283" s="11">
        <v>1904</v>
      </c>
      <c r="B283" s="5" t="s">
        <v>322</v>
      </c>
      <c r="C283" s="15">
        <v>1</v>
      </c>
      <c r="D283" s="15">
        <v>7</v>
      </c>
      <c r="E283" s="15">
        <f t="shared" si="36"/>
        <v>8</v>
      </c>
      <c r="F283" s="15"/>
      <c r="G283" s="15" t="s">
        <v>33</v>
      </c>
      <c r="H283" s="15" t="s">
        <v>33</v>
      </c>
      <c r="I283" s="15"/>
      <c r="J283" s="15" t="s">
        <v>33</v>
      </c>
      <c r="K283" s="15" t="s">
        <v>33</v>
      </c>
      <c r="L283" s="15"/>
      <c r="M283" s="15" t="s">
        <v>33</v>
      </c>
      <c r="N283" s="15" t="s">
        <v>33</v>
      </c>
      <c r="O283" s="15"/>
      <c r="P283" s="15" t="s">
        <v>33</v>
      </c>
      <c r="Q283" s="15" t="s">
        <v>33</v>
      </c>
      <c r="R283" s="15"/>
      <c r="S283" s="15" t="s">
        <v>33</v>
      </c>
      <c r="T283" s="15" t="s">
        <v>33</v>
      </c>
      <c r="U283" s="15"/>
      <c r="V283" s="15" t="s">
        <v>33</v>
      </c>
      <c r="W283" s="15" t="s">
        <v>33</v>
      </c>
      <c r="X283" s="15"/>
      <c r="Y283" s="15">
        <v>1</v>
      </c>
      <c r="Z283" s="15">
        <v>1</v>
      </c>
      <c r="AA283" s="15"/>
      <c r="AB283" s="15" t="s">
        <v>33</v>
      </c>
      <c r="AC283" s="15">
        <v>6</v>
      </c>
      <c r="AD283" s="15"/>
      <c r="AE283" s="26" t="s">
        <v>33</v>
      </c>
      <c r="AF283" s="26" t="s">
        <v>33</v>
      </c>
      <c r="AG283" s="26" t="s">
        <v>33</v>
      </c>
      <c r="AH283" s="26" t="s">
        <v>33</v>
      </c>
      <c r="AI283" s="26" t="s">
        <v>33</v>
      </c>
      <c r="AJ283" s="26" t="s">
        <v>33</v>
      </c>
      <c r="AK283" s="26">
        <f t="shared" si="41"/>
        <v>50</v>
      </c>
    </row>
    <row r="284" spans="1:37">
      <c r="A284" s="11">
        <v>1905</v>
      </c>
      <c r="B284" s="5" t="s">
        <v>323</v>
      </c>
      <c r="C284" s="15">
        <v>3</v>
      </c>
      <c r="D284" s="15">
        <v>6</v>
      </c>
      <c r="E284" s="15">
        <f t="shared" si="36"/>
        <v>9</v>
      </c>
      <c r="F284" s="15"/>
      <c r="G284" s="15" t="s">
        <v>33</v>
      </c>
      <c r="H284" s="15" t="s">
        <v>33</v>
      </c>
      <c r="I284" s="15"/>
      <c r="J284" s="15" t="s">
        <v>33</v>
      </c>
      <c r="K284" s="15" t="s">
        <v>33</v>
      </c>
      <c r="L284" s="15"/>
      <c r="M284" s="15" t="s">
        <v>33</v>
      </c>
      <c r="N284" s="15" t="s">
        <v>33</v>
      </c>
      <c r="O284" s="15"/>
      <c r="P284" s="15">
        <v>2</v>
      </c>
      <c r="Q284" s="15">
        <v>1</v>
      </c>
      <c r="R284" s="15"/>
      <c r="S284" s="15">
        <v>1</v>
      </c>
      <c r="T284" s="15">
        <v>1</v>
      </c>
      <c r="U284" s="15"/>
      <c r="V284" s="15">
        <v>1</v>
      </c>
      <c r="W284" s="15" t="s">
        <v>33</v>
      </c>
      <c r="X284" s="15"/>
      <c r="Y284" s="15" t="s">
        <v>33</v>
      </c>
      <c r="Z284" s="15" t="s">
        <v>33</v>
      </c>
      <c r="AA284" s="15"/>
      <c r="AB284" s="15">
        <v>1</v>
      </c>
      <c r="AC284" s="15">
        <v>5</v>
      </c>
      <c r="AD284" s="15"/>
      <c r="AE284" s="26" t="s">
        <v>33</v>
      </c>
      <c r="AF284" s="26" t="s">
        <v>33</v>
      </c>
      <c r="AG284" s="26">
        <f t="shared" si="38"/>
        <v>66.666666666666657</v>
      </c>
      <c r="AH284" s="26">
        <f t="shared" si="39"/>
        <v>50</v>
      </c>
      <c r="AI284" s="26">
        <v>100</v>
      </c>
      <c r="AJ284" s="26">
        <f>1/3*100</f>
        <v>33.333333333333329</v>
      </c>
      <c r="AK284" s="26" t="s">
        <v>33</v>
      </c>
    </row>
    <row r="285" spans="1:37">
      <c r="A285" s="11">
        <v>1906</v>
      </c>
      <c r="B285" s="5" t="s">
        <v>498</v>
      </c>
      <c r="C285" s="15" t="s">
        <v>33</v>
      </c>
      <c r="D285" s="15">
        <v>3</v>
      </c>
      <c r="E285" s="15">
        <f t="shared" ref="E285:E287" si="45">D285</f>
        <v>3</v>
      </c>
      <c r="F285" s="15"/>
      <c r="G285" s="15" t="s">
        <v>33</v>
      </c>
      <c r="H285" s="15">
        <v>1</v>
      </c>
      <c r="I285" s="15"/>
      <c r="J285" s="15" t="s">
        <v>33</v>
      </c>
      <c r="K285" s="15" t="s">
        <v>33</v>
      </c>
      <c r="L285" s="15"/>
      <c r="M285" s="15" t="s">
        <v>33</v>
      </c>
      <c r="N285" s="15" t="s">
        <v>33</v>
      </c>
      <c r="O285" s="15"/>
      <c r="P285" s="15" t="s">
        <v>33</v>
      </c>
      <c r="Q285" s="15" t="s">
        <v>33</v>
      </c>
      <c r="R285" s="15"/>
      <c r="S285" s="15" t="s">
        <v>33</v>
      </c>
      <c r="T285" s="15" t="s">
        <v>33</v>
      </c>
      <c r="U285" s="15"/>
      <c r="V285" s="15" t="s">
        <v>33</v>
      </c>
      <c r="W285" s="15" t="s">
        <v>33</v>
      </c>
      <c r="X285" s="15"/>
      <c r="Y285" s="15" t="s">
        <v>33</v>
      </c>
      <c r="Z285" s="15" t="s">
        <v>33</v>
      </c>
      <c r="AA285" s="15"/>
      <c r="AB285" s="15" t="s">
        <v>33</v>
      </c>
      <c r="AC285" s="15">
        <v>2</v>
      </c>
      <c r="AD285" s="15"/>
      <c r="AE285" s="26" t="s">
        <v>33</v>
      </c>
      <c r="AF285" s="26" t="s">
        <v>33</v>
      </c>
      <c r="AG285" s="26" t="s">
        <v>33</v>
      </c>
      <c r="AH285" s="26" t="s">
        <v>33</v>
      </c>
      <c r="AI285" s="26" t="s">
        <v>33</v>
      </c>
      <c r="AJ285" s="26" t="s">
        <v>33</v>
      </c>
      <c r="AK285" s="26" t="s">
        <v>33</v>
      </c>
    </row>
    <row r="286" spans="1:37">
      <c r="A286" s="11">
        <v>1907</v>
      </c>
      <c r="B286" s="5" t="s">
        <v>324</v>
      </c>
      <c r="C286" s="15">
        <v>1</v>
      </c>
      <c r="D286" s="15">
        <v>7</v>
      </c>
      <c r="E286" s="15">
        <f t="shared" si="36"/>
        <v>8</v>
      </c>
      <c r="F286" s="15"/>
      <c r="G286" s="15" t="s">
        <v>33</v>
      </c>
      <c r="H286" s="15" t="s">
        <v>33</v>
      </c>
      <c r="I286" s="15"/>
      <c r="J286" s="15" t="s">
        <v>33</v>
      </c>
      <c r="K286" s="15" t="s">
        <v>33</v>
      </c>
      <c r="L286" s="15"/>
      <c r="M286" s="15" t="s">
        <v>33</v>
      </c>
      <c r="N286" s="15" t="s">
        <v>33</v>
      </c>
      <c r="O286" s="15"/>
      <c r="P286" s="15" t="s">
        <v>33</v>
      </c>
      <c r="Q286" s="15" t="s">
        <v>33</v>
      </c>
      <c r="R286" s="15"/>
      <c r="S286" s="15" t="s">
        <v>33</v>
      </c>
      <c r="T286" s="15" t="s">
        <v>33</v>
      </c>
      <c r="U286" s="15"/>
      <c r="V286" s="15" t="s">
        <v>33</v>
      </c>
      <c r="W286" s="15" t="s">
        <v>33</v>
      </c>
      <c r="X286" s="15"/>
      <c r="Y286" s="15" t="s">
        <v>33</v>
      </c>
      <c r="Z286" s="15" t="s">
        <v>33</v>
      </c>
      <c r="AA286" s="15"/>
      <c r="AB286" s="15">
        <v>1</v>
      </c>
      <c r="AC286" s="15">
        <v>7</v>
      </c>
      <c r="AD286" s="15"/>
      <c r="AE286" s="26" t="s">
        <v>33</v>
      </c>
      <c r="AF286" s="26" t="s">
        <v>33</v>
      </c>
      <c r="AG286" s="26" t="s">
        <v>33</v>
      </c>
      <c r="AH286" s="26" t="s">
        <v>33</v>
      </c>
      <c r="AI286" s="26" t="s">
        <v>33</v>
      </c>
      <c r="AJ286" s="26" t="s">
        <v>33</v>
      </c>
      <c r="AK286" s="26" t="s">
        <v>33</v>
      </c>
    </row>
    <row r="287" spans="1:37">
      <c r="A287" s="11">
        <v>1908</v>
      </c>
      <c r="B287" s="5" t="s">
        <v>325</v>
      </c>
      <c r="C287" s="15" t="s">
        <v>33</v>
      </c>
      <c r="D287" s="15">
        <v>10</v>
      </c>
      <c r="E287" s="15">
        <f t="shared" si="45"/>
        <v>10</v>
      </c>
      <c r="F287" s="15"/>
      <c r="G287" s="15" t="s">
        <v>33</v>
      </c>
      <c r="H287" s="15">
        <v>2</v>
      </c>
      <c r="I287" s="15"/>
      <c r="J287" s="15" t="s">
        <v>33</v>
      </c>
      <c r="K287" s="15" t="s">
        <v>33</v>
      </c>
      <c r="L287" s="15"/>
      <c r="M287" s="15" t="s">
        <v>33</v>
      </c>
      <c r="N287" s="15" t="s">
        <v>33</v>
      </c>
      <c r="O287" s="15"/>
      <c r="P287" s="15" t="s">
        <v>33</v>
      </c>
      <c r="Q287" s="15" t="s">
        <v>33</v>
      </c>
      <c r="R287" s="15"/>
      <c r="S287" s="15" t="s">
        <v>33</v>
      </c>
      <c r="T287" s="15" t="s">
        <v>33</v>
      </c>
      <c r="U287" s="15"/>
      <c r="V287" s="15" t="s">
        <v>33</v>
      </c>
      <c r="W287" s="15" t="s">
        <v>33</v>
      </c>
      <c r="X287" s="15"/>
      <c r="Y287" s="15" t="s">
        <v>33</v>
      </c>
      <c r="Z287" s="15">
        <v>1</v>
      </c>
      <c r="AA287" s="15"/>
      <c r="AB287" s="15" t="s">
        <v>33</v>
      </c>
      <c r="AC287" s="15">
        <v>7</v>
      </c>
      <c r="AD287" s="15"/>
      <c r="AE287" s="26" t="s">
        <v>33</v>
      </c>
      <c r="AF287" s="26" t="s">
        <v>33</v>
      </c>
      <c r="AG287" s="26" t="s">
        <v>33</v>
      </c>
      <c r="AH287" s="26" t="s">
        <v>33</v>
      </c>
      <c r="AI287" s="26" t="s">
        <v>33</v>
      </c>
      <c r="AJ287" s="26" t="s">
        <v>33</v>
      </c>
      <c r="AK287" s="26">
        <v>0</v>
      </c>
    </row>
    <row r="288" spans="1:37">
      <c r="A288" s="11">
        <v>1909</v>
      </c>
      <c r="B288" s="5" t="s">
        <v>326</v>
      </c>
      <c r="C288" s="15">
        <v>557</v>
      </c>
      <c r="D288" s="15">
        <v>1711</v>
      </c>
      <c r="E288" s="15">
        <f t="shared" si="36"/>
        <v>2268</v>
      </c>
      <c r="F288" s="15"/>
      <c r="G288" s="15">
        <v>17</v>
      </c>
      <c r="H288" s="15">
        <v>130</v>
      </c>
      <c r="I288" s="15"/>
      <c r="J288" s="15">
        <v>30</v>
      </c>
      <c r="K288" s="15">
        <v>12</v>
      </c>
      <c r="L288" s="15"/>
      <c r="M288" s="15">
        <v>159</v>
      </c>
      <c r="N288" s="15">
        <v>4</v>
      </c>
      <c r="O288" s="15"/>
      <c r="P288" s="15">
        <v>233</v>
      </c>
      <c r="Q288" s="15">
        <v>21</v>
      </c>
      <c r="R288" s="15"/>
      <c r="S288" s="15">
        <v>163</v>
      </c>
      <c r="T288" s="15">
        <v>4</v>
      </c>
      <c r="U288" s="15"/>
      <c r="V288" s="15">
        <v>70</v>
      </c>
      <c r="W288" s="15">
        <v>17</v>
      </c>
      <c r="X288" s="15"/>
      <c r="Y288" s="15">
        <v>91</v>
      </c>
      <c r="Z288" s="15">
        <v>152</v>
      </c>
      <c r="AA288" s="15"/>
      <c r="AB288" s="15">
        <v>27</v>
      </c>
      <c r="AC288" s="15">
        <v>1392</v>
      </c>
      <c r="AD288" s="15"/>
      <c r="AE288" s="26">
        <f t="shared" si="42"/>
        <v>71.428571428571431</v>
      </c>
      <c r="AF288" s="26">
        <f t="shared" si="37"/>
        <v>97.546012269938657</v>
      </c>
      <c r="AG288" s="26">
        <f t="shared" si="38"/>
        <v>91.732283464566933</v>
      </c>
      <c r="AH288" s="26">
        <f t="shared" si="39"/>
        <v>97.604790419161674</v>
      </c>
      <c r="AI288" s="26">
        <f t="shared" si="40"/>
        <v>80.459770114942529</v>
      </c>
      <c r="AJ288" s="26">
        <f t="shared" si="43"/>
        <v>91.938997821350767</v>
      </c>
      <c r="AK288" s="26">
        <f t="shared" si="41"/>
        <v>37.448559670781897</v>
      </c>
    </row>
    <row r="289" spans="1:37">
      <c r="A289" s="11">
        <v>1910</v>
      </c>
      <c r="B289" s="5" t="s">
        <v>327</v>
      </c>
      <c r="C289" s="15">
        <v>6</v>
      </c>
      <c r="D289" s="15">
        <v>29</v>
      </c>
      <c r="E289" s="15">
        <f t="shared" si="36"/>
        <v>35</v>
      </c>
      <c r="F289" s="15"/>
      <c r="G289" s="15" t="s">
        <v>33</v>
      </c>
      <c r="H289" s="15">
        <v>4</v>
      </c>
      <c r="I289" s="15"/>
      <c r="J289" s="15" t="s">
        <v>33</v>
      </c>
      <c r="K289" s="15" t="s">
        <v>33</v>
      </c>
      <c r="L289" s="15"/>
      <c r="M289" s="15">
        <v>2</v>
      </c>
      <c r="N289" s="15" t="s">
        <v>33</v>
      </c>
      <c r="O289" s="15"/>
      <c r="P289" s="15">
        <v>1</v>
      </c>
      <c r="Q289" s="15" t="s">
        <v>33</v>
      </c>
      <c r="R289" s="15"/>
      <c r="S289" s="15" t="s">
        <v>33</v>
      </c>
      <c r="T289" s="15" t="s">
        <v>33</v>
      </c>
      <c r="U289" s="15"/>
      <c r="V289" s="15">
        <v>1</v>
      </c>
      <c r="W289" s="15" t="s">
        <v>33</v>
      </c>
      <c r="X289" s="15"/>
      <c r="Y289" s="15">
        <v>3</v>
      </c>
      <c r="Z289" s="15">
        <v>4</v>
      </c>
      <c r="AA289" s="15"/>
      <c r="AB289" s="15" t="s">
        <v>33</v>
      </c>
      <c r="AC289" s="15">
        <v>21</v>
      </c>
      <c r="AD289" s="15"/>
      <c r="AE289" s="26" t="s">
        <v>33</v>
      </c>
      <c r="AF289" s="26">
        <v>100</v>
      </c>
      <c r="AG289" s="26">
        <v>100</v>
      </c>
      <c r="AH289" s="26" t="s">
        <v>33</v>
      </c>
      <c r="AI289" s="26">
        <v>100</v>
      </c>
      <c r="AJ289" s="26">
        <v>100</v>
      </c>
      <c r="AK289" s="26">
        <f t="shared" si="41"/>
        <v>42.857142857142854</v>
      </c>
    </row>
    <row r="290" spans="1:37">
      <c r="A290" s="11">
        <v>1911</v>
      </c>
      <c r="B290" s="5" t="s">
        <v>328</v>
      </c>
      <c r="C290" s="15">
        <v>6</v>
      </c>
      <c r="D290" s="15">
        <v>37</v>
      </c>
      <c r="E290" s="15">
        <f t="shared" si="36"/>
        <v>43</v>
      </c>
      <c r="F290" s="15"/>
      <c r="G290" s="15">
        <v>1</v>
      </c>
      <c r="H290" s="15">
        <v>3</v>
      </c>
      <c r="I290" s="15"/>
      <c r="J290" s="15" t="s">
        <v>33</v>
      </c>
      <c r="K290" s="15" t="s">
        <v>33</v>
      </c>
      <c r="L290" s="15"/>
      <c r="M290" s="15">
        <v>1</v>
      </c>
      <c r="N290" s="15" t="s">
        <v>33</v>
      </c>
      <c r="O290" s="15"/>
      <c r="P290" s="15">
        <v>4</v>
      </c>
      <c r="Q290" s="15">
        <v>1</v>
      </c>
      <c r="R290" s="15"/>
      <c r="S290" s="15">
        <v>3</v>
      </c>
      <c r="T290" s="15" t="s">
        <v>33</v>
      </c>
      <c r="U290" s="15"/>
      <c r="V290" s="15">
        <v>1</v>
      </c>
      <c r="W290" s="15">
        <v>1</v>
      </c>
      <c r="X290" s="15"/>
      <c r="Y290" s="15" t="s">
        <v>33</v>
      </c>
      <c r="Z290" s="15">
        <v>1</v>
      </c>
      <c r="AA290" s="15"/>
      <c r="AB290" s="15" t="s">
        <v>33</v>
      </c>
      <c r="AC290" s="15">
        <v>32</v>
      </c>
      <c r="AD290" s="15"/>
      <c r="AE290" s="26" t="s">
        <v>33</v>
      </c>
      <c r="AF290" s="26">
        <v>100</v>
      </c>
      <c r="AG290" s="26">
        <f t="shared" si="38"/>
        <v>80</v>
      </c>
      <c r="AH290" s="26">
        <v>100</v>
      </c>
      <c r="AI290" s="26">
        <f t="shared" si="40"/>
        <v>50</v>
      </c>
      <c r="AJ290" s="26">
        <f>5/6*100</f>
        <v>83.333333333333343</v>
      </c>
      <c r="AK290" s="26">
        <v>0</v>
      </c>
    </row>
    <row r="291" spans="1:37">
      <c r="A291" s="11">
        <v>1912</v>
      </c>
      <c r="B291" s="5" t="s">
        <v>329</v>
      </c>
      <c r="C291" s="15">
        <v>3</v>
      </c>
      <c r="D291" s="15">
        <v>12</v>
      </c>
      <c r="E291" s="15">
        <f t="shared" si="36"/>
        <v>15</v>
      </c>
      <c r="F291" s="15"/>
      <c r="G291" s="15" t="s">
        <v>33</v>
      </c>
      <c r="H291" s="15">
        <v>1</v>
      </c>
      <c r="I291" s="15"/>
      <c r="J291" s="15" t="s">
        <v>33</v>
      </c>
      <c r="K291" s="15" t="s">
        <v>33</v>
      </c>
      <c r="L291" s="15"/>
      <c r="M291" s="15" t="s">
        <v>33</v>
      </c>
      <c r="N291" s="15" t="s">
        <v>33</v>
      </c>
      <c r="O291" s="15"/>
      <c r="P291" s="15">
        <v>2</v>
      </c>
      <c r="Q291" s="15" t="s">
        <v>33</v>
      </c>
      <c r="R291" s="15"/>
      <c r="S291" s="15">
        <v>1</v>
      </c>
      <c r="T291" s="15" t="s">
        <v>33</v>
      </c>
      <c r="U291" s="15"/>
      <c r="V291" s="15">
        <v>1</v>
      </c>
      <c r="W291" s="15" t="s">
        <v>33</v>
      </c>
      <c r="X291" s="15"/>
      <c r="Y291" s="15">
        <v>1</v>
      </c>
      <c r="Z291" s="15">
        <v>1</v>
      </c>
      <c r="AA291" s="15"/>
      <c r="AB291" s="15" t="s">
        <v>33</v>
      </c>
      <c r="AC291" s="15">
        <v>10</v>
      </c>
      <c r="AD291" s="15"/>
      <c r="AE291" s="26" t="s">
        <v>33</v>
      </c>
      <c r="AF291" s="26" t="s">
        <v>33</v>
      </c>
      <c r="AG291" s="26">
        <v>100</v>
      </c>
      <c r="AH291" s="26">
        <v>100</v>
      </c>
      <c r="AI291" s="26">
        <v>100</v>
      </c>
      <c r="AJ291" s="26">
        <v>100</v>
      </c>
      <c r="AK291" s="26">
        <f t="shared" si="41"/>
        <v>50</v>
      </c>
    </row>
    <row r="292" spans="1:37">
      <c r="A292" s="11">
        <v>1913</v>
      </c>
      <c r="B292" s="5" t="s">
        <v>330</v>
      </c>
      <c r="C292" s="15">
        <v>3</v>
      </c>
      <c r="D292" s="15">
        <v>46</v>
      </c>
      <c r="E292" s="15">
        <f t="shared" si="36"/>
        <v>49</v>
      </c>
      <c r="F292" s="15"/>
      <c r="G292" s="15" t="s">
        <v>33</v>
      </c>
      <c r="H292" s="15">
        <v>2</v>
      </c>
      <c r="I292" s="15"/>
      <c r="J292" s="15" t="s">
        <v>33</v>
      </c>
      <c r="K292" s="15">
        <v>1</v>
      </c>
      <c r="L292" s="15"/>
      <c r="M292" s="15">
        <v>1</v>
      </c>
      <c r="N292" s="15" t="s">
        <v>33</v>
      </c>
      <c r="O292" s="15"/>
      <c r="P292" s="15" t="s">
        <v>33</v>
      </c>
      <c r="Q292" s="15">
        <v>1</v>
      </c>
      <c r="R292" s="15"/>
      <c r="S292" s="15" t="s">
        <v>33</v>
      </c>
      <c r="T292" s="15" t="s">
        <v>33</v>
      </c>
      <c r="U292" s="15"/>
      <c r="V292" s="15" t="s">
        <v>33</v>
      </c>
      <c r="W292" s="15">
        <v>1</v>
      </c>
      <c r="X292" s="15"/>
      <c r="Y292" s="15" t="s">
        <v>33</v>
      </c>
      <c r="Z292" s="15">
        <v>5</v>
      </c>
      <c r="AA292" s="15"/>
      <c r="AB292" s="15">
        <v>2</v>
      </c>
      <c r="AC292" s="15">
        <v>37</v>
      </c>
      <c r="AD292" s="15"/>
      <c r="AE292" s="26">
        <v>0</v>
      </c>
      <c r="AF292" s="26">
        <v>100</v>
      </c>
      <c r="AG292" s="26">
        <v>0</v>
      </c>
      <c r="AH292" s="26" t="s">
        <v>33</v>
      </c>
      <c r="AI292" s="26">
        <v>0</v>
      </c>
      <c r="AJ292" s="26">
        <f>1/3*100</f>
        <v>33.333333333333329</v>
      </c>
      <c r="AK292" s="26">
        <v>0</v>
      </c>
    </row>
    <row r="293" spans="1:37">
      <c r="A293" s="11">
        <v>1914</v>
      </c>
      <c r="B293" s="5" t="s">
        <v>331</v>
      </c>
      <c r="C293" s="15">
        <v>5</v>
      </c>
      <c r="D293" s="15">
        <v>13</v>
      </c>
      <c r="E293" s="15">
        <f t="shared" si="36"/>
        <v>18</v>
      </c>
      <c r="F293" s="15"/>
      <c r="G293" s="15" t="s">
        <v>33</v>
      </c>
      <c r="H293" s="15">
        <v>1</v>
      </c>
      <c r="I293" s="15"/>
      <c r="J293" s="15" t="s">
        <v>33</v>
      </c>
      <c r="K293" s="15" t="s">
        <v>33</v>
      </c>
      <c r="L293" s="15"/>
      <c r="M293" s="15">
        <v>1</v>
      </c>
      <c r="N293" s="15" t="s">
        <v>33</v>
      </c>
      <c r="O293" s="15"/>
      <c r="P293" s="15">
        <v>2</v>
      </c>
      <c r="Q293" s="15" t="s">
        <v>33</v>
      </c>
      <c r="R293" s="15"/>
      <c r="S293" s="15">
        <v>1</v>
      </c>
      <c r="T293" s="15" t="s">
        <v>33</v>
      </c>
      <c r="U293" s="15"/>
      <c r="V293" s="15">
        <v>1</v>
      </c>
      <c r="W293" s="15" t="s">
        <v>33</v>
      </c>
      <c r="X293" s="15"/>
      <c r="Y293" s="15" t="s">
        <v>33</v>
      </c>
      <c r="Z293" s="15" t="s">
        <v>33</v>
      </c>
      <c r="AA293" s="15"/>
      <c r="AB293" s="15">
        <v>2</v>
      </c>
      <c r="AC293" s="15">
        <v>12</v>
      </c>
      <c r="AD293" s="15"/>
      <c r="AE293" s="26" t="s">
        <v>33</v>
      </c>
      <c r="AF293" s="26">
        <v>100</v>
      </c>
      <c r="AG293" s="26">
        <v>100</v>
      </c>
      <c r="AH293" s="26">
        <v>100</v>
      </c>
      <c r="AI293" s="26">
        <v>100</v>
      </c>
      <c r="AJ293" s="26">
        <v>100</v>
      </c>
      <c r="AK293" s="26" t="s">
        <v>33</v>
      </c>
    </row>
    <row r="294" spans="1:37">
      <c r="A294" s="11">
        <v>1915</v>
      </c>
      <c r="B294" s="5" t="s">
        <v>332</v>
      </c>
      <c r="C294" s="15">
        <v>6</v>
      </c>
      <c r="D294" s="15">
        <v>15</v>
      </c>
      <c r="E294" s="15">
        <f t="shared" si="36"/>
        <v>21</v>
      </c>
      <c r="F294" s="15"/>
      <c r="G294" s="15" t="s">
        <v>33</v>
      </c>
      <c r="H294" s="15">
        <v>2</v>
      </c>
      <c r="I294" s="15"/>
      <c r="J294" s="15" t="s">
        <v>33</v>
      </c>
      <c r="K294" s="15" t="s">
        <v>33</v>
      </c>
      <c r="L294" s="15"/>
      <c r="M294" s="15" t="s">
        <v>33</v>
      </c>
      <c r="N294" s="15" t="s">
        <v>33</v>
      </c>
      <c r="O294" s="15"/>
      <c r="P294" s="15">
        <v>4</v>
      </c>
      <c r="Q294" s="15" t="s">
        <v>33</v>
      </c>
      <c r="R294" s="15"/>
      <c r="S294" s="15">
        <v>1</v>
      </c>
      <c r="T294" s="15" t="s">
        <v>33</v>
      </c>
      <c r="U294" s="15"/>
      <c r="V294" s="15">
        <v>3</v>
      </c>
      <c r="W294" s="15" t="s">
        <v>33</v>
      </c>
      <c r="X294" s="15"/>
      <c r="Y294" s="15">
        <v>1</v>
      </c>
      <c r="Z294" s="15" t="s">
        <v>33</v>
      </c>
      <c r="AA294" s="15"/>
      <c r="AB294" s="15">
        <v>1</v>
      </c>
      <c r="AC294" s="15">
        <v>13</v>
      </c>
      <c r="AD294" s="15"/>
      <c r="AE294" s="26" t="s">
        <v>33</v>
      </c>
      <c r="AF294" s="26" t="s">
        <v>33</v>
      </c>
      <c r="AG294" s="26">
        <v>100</v>
      </c>
      <c r="AH294" s="26">
        <v>100</v>
      </c>
      <c r="AI294" s="26">
        <v>100</v>
      </c>
      <c r="AJ294" s="26">
        <v>100</v>
      </c>
      <c r="AK294" s="26">
        <v>100</v>
      </c>
    </row>
    <row r="295" spans="1:37">
      <c r="A295" s="11">
        <v>1916</v>
      </c>
      <c r="B295" s="5" t="s">
        <v>333</v>
      </c>
      <c r="C295" s="15">
        <v>7</v>
      </c>
      <c r="D295" s="15">
        <v>18</v>
      </c>
      <c r="E295" s="15">
        <f t="shared" si="36"/>
        <v>25</v>
      </c>
      <c r="F295" s="15"/>
      <c r="G295" s="15">
        <v>2</v>
      </c>
      <c r="H295" s="15" t="s">
        <v>33</v>
      </c>
      <c r="I295" s="15"/>
      <c r="J295" s="15" t="s">
        <v>33</v>
      </c>
      <c r="K295" s="15" t="s">
        <v>33</v>
      </c>
      <c r="L295" s="15"/>
      <c r="M295" s="15" t="s">
        <v>33</v>
      </c>
      <c r="N295" s="15" t="s">
        <v>33</v>
      </c>
      <c r="O295" s="15"/>
      <c r="P295" s="15">
        <v>3</v>
      </c>
      <c r="Q295" s="15" t="s">
        <v>33</v>
      </c>
      <c r="R295" s="15"/>
      <c r="S295" s="15">
        <v>2</v>
      </c>
      <c r="T295" s="15" t="s">
        <v>33</v>
      </c>
      <c r="U295" s="15"/>
      <c r="V295" s="15">
        <v>1</v>
      </c>
      <c r="W295" s="15" t="s">
        <v>33</v>
      </c>
      <c r="X295" s="15"/>
      <c r="Y295" s="15">
        <v>2</v>
      </c>
      <c r="Z295" s="15">
        <v>3</v>
      </c>
      <c r="AA295" s="15"/>
      <c r="AB295" s="15" t="s">
        <v>33</v>
      </c>
      <c r="AC295" s="15">
        <v>15</v>
      </c>
      <c r="AD295" s="15"/>
      <c r="AE295" s="26" t="s">
        <v>33</v>
      </c>
      <c r="AF295" s="26" t="s">
        <v>33</v>
      </c>
      <c r="AG295" s="26">
        <v>100</v>
      </c>
      <c r="AH295" s="26">
        <v>100</v>
      </c>
      <c r="AI295" s="26">
        <v>100</v>
      </c>
      <c r="AJ295" s="26">
        <v>100</v>
      </c>
      <c r="AK295" s="26">
        <f t="shared" si="41"/>
        <v>40</v>
      </c>
    </row>
    <row r="296" spans="1:37">
      <c r="A296" s="11">
        <v>1917</v>
      </c>
      <c r="B296" s="5" t="s">
        <v>334</v>
      </c>
      <c r="C296" s="15">
        <v>387</v>
      </c>
      <c r="D296" s="15">
        <v>1109</v>
      </c>
      <c r="E296" s="15">
        <f t="shared" si="36"/>
        <v>1496</v>
      </c>
      <c r="F296" s="15"/>
      <c r="G296" s="15">
        <v>22</v>
      </c>
      <c r="H296" s="15">
        <v>94</v>
      </c>
      <c r="I296" s="15"/>
      <c r="J296" s="15">
        <v>22</v>
      </c>
      <c r="K296" s="15">
        <v>1</v>
      </c>
      <c r="L296" s="15"/>
      <c r="M296" s="15">
        <v>107</v>
      </c>
      <c r="N296" s="15">
        <v>2</v>
      </c>
      <c r="O296" s="15"/>
      <c r="P296" s="15">
        <v>160</v>
      </c>
      <c r="Q296" s="15">
        <v>12</v>
      </c>
      <c r="R296" s="15"/>
      <c r="S296" s="15">
        <v>114</v>
      </c>
      <c r="T296" s="15">
        <v>5</v>
      </c>
      <c r="U296" s="15"/>
      <c r="V296" s="15">
        <v>46</v>
      </c>
      <c r="W296" s="15">
        <v>7</v>
      </c>
      <c r="X296" s="15"/>
      <c r="Y296" s="15">
        <v>52</v>
      </c>
      <c r="Z296" s="15">
        <v>99</v>
      </c>
      <c r="AA296" s="15"/>
      <c r="AB296" s="15">
        <v>24</v>
      </c>
      <c r="AC296" s="15">
        <v>901</v>
      </c>
      <c r="AD296" s="15"/>
      <c r="AE296" s="26">
        <f t="shared" si="42"/>
        <v>95.652173913043484</v>
      </c>
      <c r="AF296" s="26">
        <f t="shared" si="37"/>
        <v>98.165137614678898</v>
      </c>
      <c r="AG296" s="26">
        <f t="shared" si="38"/>
        <v>93.023255813953483</v>
      </c>
      <c r="AH296" s="26">
        <f t="shared" si="39"/>
        <v>95.798319327731093</v>
      </c>
      <c r="AI296" s="26">
        <f t="shared" si="40"/>
        <v>86.79245283018868</v>
      </c>
      <c r="AJ296" s="26">
        <f t="shared" si="43"/>
        <v>95.06578947368422</v>
      </c>
      <c r="AK296" s="26">
        <f t="shared" si="41"/>
        <v>34.437086092715234</v>
      </c>
    </row>
    <row r="297" spans="1:37">
      <c r="A297" s="11">
        <v>1919</v>
      </c>
      <c r="B297" s="5" t="s">
        <v>499</v>
      </c>
      <c r="C297" s="15" t="s">
        <v>33</v>
      </c>
      <c r="D297" s="15">
        <v>3</v>
      </c>
      <c r="E297" s="15">
        <f t="shared" ref="E297:E299" si="46">D297</f>
        <v>3</v>
      </c>
      <c r="F297" s="15"/>
      <c r="G297" s="15" t="s">
        <v>33</v>
      </c>
      <c r="H297" s="15" t="s">
        <v>33</v>
      </c>
      <c r="I297" s="15"/>
      <c r="J297" s="15" t="s">
        <v>33</v>
      </c>
      <c r="K297" s="15" t="s">
        <v>33</v>
      </c>
      <c r="L297" s="15"/>
      <c r="M297" s="15" t="s">
        <v>33</v>
      </c>
      <c r="N297" s="15" t="s">
        <v>33</v>
      </c>
      <c r="O297" s="15"/>
      <c r="P297" s="15" t="s">
        <v>33</v>
      </c>
      <c r="Q297" s="15">
        <v>1</v>
      </c>
      <c r="R297" s="15"/>
      <c r="S297" s="15" t="s">
        <v>33</v>
      </c>
      <c r="T297" s="15" t="s">
        <v>33</v>
      </c>
      <c r="U297" s="15"/>
      <c r="V297" s="15" t="s">
        <v>33</v>
      </c>
      <c r="W297" s="15">
        <v>1</v>
      </c>
      <c r="X297" s="15"/>
      <c r="Y297" s="15" t="s">
        <v>33</v>
      </c>
      <c r="Z297" s="15">
        <v>1</v>
      </c>
      <c r="AA297" s="15"/>
      <c r="AB297" s="15" t="s">
        <v>33</v>
      </c>
      <c r="AC297" s="15">
        <v>1</v>
      </c>
      <c r="AD297" s="15"/>
      <c r="AE297" s="26" t="s">
        <v>33</v>
      </c>
      <c r="AF297" s="26" t="s">
        <v>33</v>
      </c>
      <c r="AG297" s="26">
        <v>0</v>
      </c>
      <c r="AH297" s="26" t="s">
        <v>33</v>
      </c>
      <c r="AI297" s="26">
        <v>0</v>
      </c>
      <c r="AJ297" s="26">
        <v>0</v>
      </c>
      <c r="AK297" s="26">
        <v>0</v>
      </c>
    </row>
    <row r="298" spans="1:37">
      <c r="A298" s="11">
        <v>1921</v>
      </c>
      <c r="B298" s="5" t="s">
        <v>500</v>
      </c>
      <c r="C298" s="15" t="s">
        <v>33</v>
      </c>
      <c r="D298" s="15">
        <v>2</v>
      </c>
      <c r="E298" s="15">
        <f t="shared" si="46"/>
        <v>2</v>
      </c>
      <c r="F298" s="15"/>
      <c r="G298" s="15" t="s">
        <v>33</v>
      </c>
      <c r="H298" s="15" t="s">
        <v>33</v>
      </c>
      <c r="I298" s="15"/>
      <c r="J298" s="15" t="s">
        <v>33</v>
      </c>
      <c r="K298" s="15" t="s">
        <v>33</v>
      </c>
      <c r="L298" s="15"/>
      <c r="M298" s="15" t="s">
        <v>33</v>
      </c>
      <c r="N298" s="15" t="s">
        <v>33</v>
      </c>
      <c r="O298" s="15"/>
      <c r="P298" s="15" t="s">
        <v>33</v>
      </c>
      <c r="Q298" s="15" t="s">
        <v>33</v>
      </c>
      <c r="R298" s="15"/>
      <c r="S298" s="15" t="s">
        <v>33</v>
      </c>
      <c r="T298" s="15" t="s">
        <v>33</v>
      </c>
      <c r="U298" s="15"/>
      <c r="V298" s="15" t="s">
        <v>33</v>
      </c>
      <c r="W298" s="15" t="s">
        <v>33</v>
      </c>
      <c r="X298" s="15"/>
      <c r="Y298" s="15" t="s">
        <v>33</v>
      </c>
      <c r="Z298" s="15">
        <v>1</v>
      </c>
      <c r="AA298" s="15"/>
      <c r="AB298" s="15" t="s">
        <v>33</v>
      </c>
      <c r="AC298" s="15">
        <v>1</v>
      </c>
      <c r="AD298" s="15"/>
      <c r="AE298" s="26" t="s">
        <v>33</v>
      </c>
      <c r="AF298" s="26" t="s">
        <v>33</v>
      </c>
      <c r="AG298" s="26" t="s">
        <v>33</v>
      </c>
      <c r="AH298" s="26" t="s">
        <v>33</v>
      </c>
      <c r="AI298" s="26" t="s">
        <v>33</v>
      </c>
      <c r="AJ298" s="26" t="s">
        <v>33</v>
      </c>
      <c r="AK298" s="26">
        <v>0</v>
      </c>
    </row>
    <row r="299" spans="1:37">
      <c r="A299" s="11">
        <v>1922</v>
      </c>
      <c r="B299" s="5" t="s">
        <v>335</v>
      </c>
      <c r="C299" s="15" t="s">
        <v>33</v>
      </c>
      <c r="D299" s="15">
        <v>11</v>
      </c>
      <c r="E299" s="15">
        <f t="shared" si="46"/>
        <v>11</v>
      </c>
      <c r="F299" s="15"/>
      <c r="G299" s="15" t="s">
        <v>33</v>
      </c>
      <c r="H299" s="15">
        <v>1</v>
      </c>
      <c r="I299" s="15"/>
      <c r="J299" s="15" t="s">
        <v>33</v>
      </c>
      <c r="K299" s="15" t="s">
        <v>33</v>
      </c>
      <c r="L299" s="15"/>
      <c r="M299" s="15" t="s">
        <v>33</v>
      </c>
      <c r="N299" s="15">
        <v>1</v>
      </c>
      <c r="O299" s="15"/>
      <c r="P299" s="15" t="s">
        <v>33</v>
      </c>
      <c r="Q299" s="15" t="s">
        <v>33</v>
      </c>
      <c r="R299" s="15"/>
      <c r="S299" s="15" t="s">
        <v>33</v>
      </c>
      <c r="T299" s="15" t="s">
        <v>33</v>
      </c>
      <c r="U299" s="15"/>
      <c r="V299" s="15" t="s">
        <v>33</v>
      </c>
      <c r="W299" s="15" t="s">
        <v>33</v>
      </c>
      <c r="X299" s="15"/>
      <c r="Y299" s="15" t="s">
        <v>33</v>
      </c>
      <c r="Z299" s="15" t="s">
        <v>33</v>
      </c>
      <c r="AA299" s="15"/>
      <c r="AB299" s="15" t="s">
        <v>33</v>
      </c>
      <c r="AC299" s="15">
        <v>9</v>
      </c>
      <c r="AD299" s="15"/>
      <c r="AE299" s="26" t="s">
        <v>33</v>
      </c>
      <c r="AF299" s="26">
        <v>0</v>
      </c>
      <c r="AG299" s="26" t="s">
        <v>33</v>
      </c>
      <c r="AH299" s="26" t="s">
        <v>33</v>
      </c>
      <c r="AI299" s="26" t="s">
        <v>33</v>
      </c>
      <c r="AJ299" s="26">
        <v>0</v>
      </c>
      <c r="AK299" s="26" t="s">
        <v>33</v>
      </c>
    </row>
    <row r="300" spans="1:37">
      <c r="A300" s="11">
        <v>1981</v>
      </c>
      <c r="B300" s="5" t="s">
        <v>336</v>
      </c>
      <c r="C300" s="15">
        <v>181</v>
      </c>
      <c r="D300" s="15">
        <v>488</v>
      </c>
      <c r="E300" s="15">
        <f t="shared" si="36"/>
        <v>669</v>
      </c>
      <c r="F300" s="15"/>
      <c r="G300" s="15">
        <v>5</v>
      </c>
      <c r="H300" s="15">
        <v>34</v>
      </c>
      <c r="I300" s="15"/>
      <c r="J300" s="15">
        <v>12</v>
      </c>
      <c r="K300" s="15">
        <v>1</v>
      </c>
      <c r="L300" s="15"/>
      <c r="M300" s="15">
        <v>54</v>
      </c>
      <c r="N300" s="15">
        <v>3</v>
      </c>
      <c r="O300" s="15"/>
      <c r="P300" s="15">
        <v>81</v>
      </c>
      <c r="Q300" s="15">
        <v>10</v>
      </c>
      <c r="R300" s="15"/>
      <c r="S300" s="15">
        <v>58</v>
      </c>
      <c r="T300" s="15">
        <v>4</v>
      </c>
      <c r="U300" s="15"/>
      <c r="V300" s="15">
        <v>23</v>
      </c>
      <c r="W300" s="15">
        <v>6</v>
      </c>
      <c r="X300" s="15"/>
      <c r="Y300" s="15">
        <v>21</v>
      </c>
      <c r="Z300" s="15">
        <v>48</v>
      </c>
      <c r="AA300" s="15"/>
      <c r="AB300" s="15">
        <v>8</v>
      </c>
      <c r="AC300" s="15">
        <v>392</v>
      </c>
      <c r="AD300" s="15"/>
      <c r="AE300" s="26">
        <f t="shared" si="42"/>
        <v>92.307692307692307</v>
      </c>
      <c r="AF300" s="26">
        <f t="shared" si="37"/>
        <v>94.73684210526315</v>
      </c>
      <c r="AG300" s="26">
        <f t="shared" si="38"/>
        <v>89.010989010989007</v>
      </c>
      <c r="AH300" s="26">
        <f t="shared" si="39"/>
        <v>93.548387096774192</v>
      </c>
      <c r="AI300" s="26">
        <f t="shared" si="40"/>
        <v>79.310344827586206</v>
      </c>
      <c r="AJ300" s="26">
        <f t="shared" si="43"/>
        <v>91.304347826086953</v>
      </c>
      <c r="AK300" s="26">
        <f t="shared" si="41"/>
        <v>30.434782608695656</v>
      </c>
    </row>
    <row r="301" spans="1:37">
      <c r="A301" s="11">
        <v>1982</v>
      </c>
      <c r="B301" s="5" t="s">
        <v>337</v>
      </c>
      <c r="C301" s="15" t="s">
        <v>33</v>
      </c>
      <c r="D301" s="15">
        <v>7</v>
      </c>
      <c r="E301" s="15">
        <f t="shared" ref="E301" si="47">D301</f>
        <v>7</v>
      </c>
      <c r="F301" s="15"/>
      <c r="G301" s="15" t="s">
        <v>33</v>
      </c>
      <c r="H301" s="15" t="s">
        <v>33</v>
      </c>
      <c r="I301" s="15"/>
      <c r="J301" s="15" t="s">
        <v>33</v>
      </c>
      <c r="K301" s="15" t="s">
        <v>33</v>
      </c>
      <c r="L301" s="15"/>
      <c r="M301" s="15" t="s">
        <v>33</v>
      </c>
      <c r="N301" s="15" t="s">
        <v>33</v>
      </c>
      <c r="O301" s="15"/>
      <c r="P301" s="15" t="s">
        <v>33</v>
      </c>
      <c r="Q301" s="15" t="s">
        <v>33</v>
      </c>
      <c r="R301" s="15"/>
      <c r="S301" s="15" t="s">
        <v>33</v>
      </c>
      <c r="T301" s="15" t="s">
        <v>33</v>
      </c>
      <c r="U301" s="15"/>
      <c r="V301" s="15" t="s">
        <v>33</v>
      </c>
      <c r="W301" s="15" t="s">
        <v>33</v>
      </c>
      <c r="X301" s="15"/>
      <c r="Y301" s="15" t="s">
        <v>33</v>
      </c>
      <c r="Z301" s="15" t="s">
        <v>33</v>
      </c>
      <c r="AA301" s="15"/>
      <c r="AB301" s="15" t="s">
        <v>33</v>
      </c>
      <c r="AC301" s="15">
        <v>7</v>
      </c>
      <c r="AD301" s="15"/>
      <c r="AE301" s="26" t="s">
        <v>33</v>
      </c>
      <c r="AF301" s="26" t="s">
        <v>33</v>
      </c>
      <c r="AG301" s="26" t="s">
        <v>33</v>
      </c>
      <c r="AH301" s="26" t="s">
        <v>33</v>
      </c>
      <c r="AI301" s="26" t="s">
        <v>33</v>
      </c>
      <c r="AJ301" s="26" t="s">
        <v>33</v>
      </c>
      <c r="AK301" s="26" t="s">
        <v>33</v>
      </c>
    </row>
    <row r="302" spans="1:37">
      <c r="A302" s="11">
        <v>1983</v>
      </c>
      <c r="B302" s="5" t="s">
        <v>338</v>
      </c>
      <c r="C302" s="15">
        <v>6</v>
      </c>
      <c r="D302" s="15">
        <v>9</v>
      </c>
      <c r="E302" s="15">
        <f t="shared" si="36"/>
        <v>15</v>
      </c>
      <c r="F302" s="15"/>
      <c r="G302" s="15">
        <v>1</v>
      </c>
      <c r="H302" s="15" t="s">
        <v>33</v>
      </c>
      <c r="I302" s="15"/>
      <c r="J302" s="15">
        <v>1</v>
      </c>
      <c r="K302" s="15" t="s">
        <v>33</v>
      </c>
      <c r="L302" s="15"/>
      <c r="M302" s="15">
        <v>1</v>
      </c>
      <c r="N302" s="15" t="s">
        <v>33</v>
      </c>
      <c r="O302" s="15"/>
      <c r="P302" s="15">
        <v>2</v>
      </c>
      <c r="Q302" s="15" t="s">
        <v>33</v>
      </c>
      <c r="R302" s="15"/>
      <c r="S302" s="15">
        <v>2</v>
      </c>
      <c r="T302" s="15" t="s">
        <v>33</v>
      </c>
      <c r="U302" s="15"/>
      <c r="V302" s="15" t="s">
        <v>33</v>
      </c>
      <c r="W302" s="15" t="s">
        <v>33</v>
      </c>
      <c r="X302" s="15"/>
      <c r="Y302" s="15">
        <v>1</v>
      </c>
      <c r="Z302" s="15">
        <v>1</v>
      </c>
      <c r="AA302" s="15"/>
      <c r="AB302" s="15" t="s">
        <v>33</v>
      </c>
      <c r="AC302" s="15">
        <v>8</v>
      </c>
      <c r="AD302" s="15"/>
      <c r="AE302" s="26">
        <v>100</v>
      </c>
      <c r="AF302" s="26">
        <v>100</v>
      </c>
      <c r="AG302" s="26">
        <v>100</v>
      </c>
      <c r="AH302" s="26">
        <v>100</v>
      </c>
      <c r="AI302" s="26" t="s">
        <v>33</v>
      </c>
      <c r="AJ302" s="26">
        <v>100</v>
      </c>
      <c r="AK302" s="26">
        <f t="shared" si="41"/>
        <v>50</v>
      </c>
    </row>
    <row r="303" spans="1:37">
      <c r="A303" s="11">
        <v>1984</v>
      </c>
      <c r="B303" s="5" t="s">
        <v>339</v>
      </c>
      <c r="C303" s="15" t="s">
        <v>33</v>
      </c>
      <c r="D303" s="15">
        <v>3</v>
      </c>
      <c r="E303" s="15">
        <f t="shared" ref="E303:E305" si="48">D303</f>
        <v>3</v>
      </c>
      <c r="F303" s="15"/>
      <c r="G303" s="15" t="s">
        <v>33</v>
      </c>
      <c r="H303" s="15" t="s">
        <v>33</v>
      </c>
      <c r="I303" s="15"/>
      <c r="J303" s="15" t="s">
        <v>33</v>
      </c>
      <c r="K303" s="15" t="s">
        <v>33</v>
      </c>
      <c r="L303" s="15"/>
      <c r="M303" s="15" t="s">
        <v>33</v>
      </c>
      <c r="N303" s="15" t="s">
        <v>33</v>
      </c>
      <c r="O303" s="15"/>
      <c r="P303" s="15" t="s">
        <v>33</v>
      </c>
      <c r="Q303" s="15" t="s">
        <v>33</v>
      </c>
      <c r="R303" s="15"/>
      <c r="S303" s="15" t="s">
        <v>33</v>
      </c>
      <c r="T303" s="15" t="s">
        <v>33</v>
      </c>
      <c r="U303" s="15"/>
      <c r="V303" s="15" t="s">
        <v>33</v>
      </c>
      <c r="W303" s="15" t="s">
        <v>33</v>
      </c>
      <c r="X303" s="15"/>
      <c r="Y303" s="15" t="s">
        <v>33</v>
      </c>
      <c r="Z303" s="15" t="s">
        <v>33</v>
      </c>
      <c r="AA303" s="15"/>
      <c r="AB303" s="15" t="s">
        <v>33</v>
      </c>
      <c r="AC303" s="15">
        <v>3</v>
      </c>
      <c r="AD303" s="15"/>
      <c r="AE303" s="26" t="s">
        <v>33</v>
      </c>
      <c r="AF303" s="26" t="s">
        <v>33</v>
      </c>
      <c r="AG303" s="26" t="s">
        <v>33</v>
      </c>
      <c r="AH303" s="26" t="s">
        <v>33</v>
      </c>
      <c r="AI303" s="26" t="s">
        <v>33</v>
      </c>
      <c r="AJ303" s="26" t="s">
        <v>33</v>
      </c>
      <c r="AK303" s="26" t="s">
        <v>33</v>
      </c>
    </row>
    <row r="304" spans="1:37">
      <c r="A304" s="11">
        <v>1985</v>
      </c>
      <c r="B304" s="5" t="s">
        <v>340</v>
      </c>
      <c r="C304" s="15" t="s">
        <v>33</v>
      </c>
      <c r="D304" s="15">
        <v>1</v>
      </c>
      <c r="E304" s="15">
        <f t="shared" si="48"/>
        <v>1</v>
      </c>
      <c r="F304" s="15"/>
      <c r="G304" s="15" t="s">
        <v>33</v>
      </c>
      <c r="H304" s="15" t="s">
        <v>33</v>
      </c>
      <c r="I304" s="15"/>
      <c r="J304" s="15" t="s">
        <v>33</v>
      </c>
      <c r="K304" s="15" t="s">
        <v>33</v>
      </c>
      <c r="L304" s="15"/>
      <c r="M304" s="15" t="s">
        <v>33</v>
      </c>
      <c r="N304" s="15" t="s">
        <v>33</v>
      </c>
      <c r="O304" s="15"/>
      <c r="P304" s="15" t="s">
        <v>33</v>
      </c>
      <c r="Q304" s="15" t="s">
        <v>33</v>
      </c>
      <c r="R304" s="15"/>
      <c r="S304" s="15" t="s">
        <v>33</v>
      </c>
      <c r="T304" s="15" t="s">
        <v>33</v>
      </c>
      <c r="U304" s="15"/>
      <c r="V304" s="15" t="s">
        <v>33</v>
      </c>
      <c r="W304" s="15" t="s">
        <v>33</v>
      </c>
      <c r="X304" s="15"/>
      <c r="Y304" s="15" t="s">
        <v>33</v>
      </c>
      <c r="Z304" s="15" t="s">
        <v>33</v>
      </c>
      <c r="AA304" s="15"/>
      <c r="AB304" s="15" t="s">
        <v>33</v>
      </c>
      <c r="AC304" s="15">
        <v>1</v>
      </c>
      <c r="AD304" s="15"/>
      <c r="AE304" s="26" t="s">
        <v>33</v>
      </c>
      <c r="AF304" s="26" t="s">
        <v>33</v>
      </c>
      <c r="AG304" s="26" t="s">
        <v>33</v>
      </c>
      <c r="AH304" s="26" t="s">
        <v>33</v>
      </c>
      <c r="AI304" s="26" t="s">
        <v>33</v>
      </c>
      <c r="AJ304" s="26" t="s">
        <v>33</v>
      </c>
      <c r="AK304" s="26" t="s">
        <v>33</v>
      </c>
    </row>
    <row r="305" spans="1:37">
      <c r="A305" s="11">
        <v>1988</v>
      </c>
      <c r="B305" s="5" t="s">
        <v>341</v>
      </c>
      <c r="C305" s="15" t="s">
        <v>33</v>
      </c>
      <c r="D305" s="15">
        <v>3</v>
      </c>
      <c r="E305" s="15">
        <f t="shared" si="48"/>
        <v>3</v>
      </c>
      <c r="F305" s="15"/>
      <c r="G305" s="15" t="s">
        <v>33</v>
      </c>
      <c r="H305" s="15" t="s">
        <v>33</v>
      </c>
      <c r="I305" s="15"/>
      <c r="J305" s="15" t="s">
        <v>33</v>
      </c>
      <c r="K305" s="15" t="s">
        <v>33</v>
      </c>
      <c r="L305" s="15"/>
      <c r="M305" s="15" t="s">
        <v>33</v>
      </c>
      <c r="N305" s="15" t="s">
        <v>33</v>
      </c>
      <c r="O305" s="15"/>
      <c r="P305" s="15" t="s">
        <v>33</v>
      </c>
      <c r="Q305" s="15" t="s">
        <v>33</v>
      </c>
      <c r="R305" s="15"/>
      <c r="S305" s="15" t="s">
        <v>33</v>
      </c>
      <c r="T305" s="15" t="s">
        <v>33</v>
      </c>
      <c r="U305" s="15"/>
      <c r="V305" s="15" t="s">
        <v>33</v>
      </c>
      <c r="W305" s="15" t="s">
        <v>33</v>
      </c>
      <c r="X305" s="15"/>
      <c r="Y305" s="15" t="s">
        <v>33</v>
      </c>
      <c r="Z305" s="15" t="s">
        <v>33</v>
      </c>
      <c r="AA305" s="15"/>
      <c r="AB305" s="15" t="s">
        <v>33</v>
      </c>
      <c r="AC305" s="15">
        <v>3</v>
      </c>
      <c r="AD305" s="15"/>
      <c r="AE305" s="26" t="s">
        <v>33</v>
      </c>
      <c r="AF305" s="26" t="s">
        <v>33</v>
      </c>
      <c r="AG305" s="26" t="s">
        <v>33</v>
      </c>
      <c r="AH305" s="26" t="s">
        <v>33</v>
      </c>
      <c r="AI305" s="26" t="s">
        <v>33</v>
      </c>
      <c r="AJ305" s="26" t="s">
        <v>33</v>
      </c>
      <c r="AK305" s="26" t="s">
        <v>33</v>
      </c>
    </row>
    <row r="306" spans="1:37">
      <c r="A306" s="11">
        <v>1992</v>
      </c>
      <c r="B306" s="5" t="s">
        <v>342</v>
      </c>
      <c r="C306" s="15">
        <v>19</v>
      </c>
      <c r="D306" s="15">
        <v>28</v>
      </c>
      <c r="E306" s="15">
        <f t="shared" si="36"/>
        <v>47</v>
      </c>
      <c r="F306" s="15"/>
      <c r="G306" s="15">
        <v>2</v>
      </c>
      <c r="H306" s="15">
        <v>2</v>
      </c>
      <c r="I306" s="15"/>
      <c r="J306" s="15">
        <v>2</v>
      </c>
      <c r="K306" s="15" t="s">
        <v>33</v>
      </c>
      <c r="L306" s="15"/>
      <c r="M306" s="15">
        <v>4</v>
      </c>
      <c r="N306" s="15" t="s">
        <v>33</v>
      </c>
      <c r="O306" s="15"/>
      <c r="P306" s="15">
        <v>9</v>
      </c>
      <c r="Q306" s="15" t="s">
        <v>33</v>
      </c>
      <c r="R306" s="15"/>
      <c r="S306" s="15">
        <v>8</v>
      </c>
      <c r="T306" s="15" t="s">
        <v>33</v>
      </c>
      <c r="U306" s="15"/>
      <c r="V306" s="15">
        <v>1</v>
      </c>
      <c r="W306" s="15" t="s">
        <v>33</v>
      </c>
      <c r="X306" s="15"/>
      <c r="Y306" s="15">
        <v>2</v>
      </c>
      <c r="Z306" s="15">
        <v>1</v>
      </c>
      <c r="AA306" s="15"/>
      <c r="AB306" s="15" t="s">
        <v>33</v>
      </c>
      <c r="AC306" s="15">
        <v>25</v>
      </c>
      <c r="AD306" s="15"/>
      <c r="AE306" s="26">
        <v>100</v>
      </c>
      <c r="AF306" s="26">
        <v>100</v>
      </c>
      <c r="AG306" s="26">
        <v>100</v>
      </c>
      <c r="AH306" s="26">
        <v>100</v>
      </c>
      <c r="AI306" s="26">
        <v>100</v>
      </c>
      <c r="AJ306" s="26">
        <v>100</v>
      </c>
      <c r="AK306" s="26">
        <f t="shared" si="41"/>
        <v>66.666666666666657</v>
      </c>
    </row>
    <row r="307" spans="1:37">
      <c r="A307" s="11">
        <v>1994</v>
      </c>
      <c r="B307" s="5" t="s">
        <v>343</v>
      </c>
      <c r="C307" s="15">
        <v>26</v>
      </c>
      <c r="D307" s="15">
        <v>62</v>
      </c>
      <c r="E307" s="15">
        <f t="shared" si="36"/>
        <v>88</v>
      </c>
      <c r="F307" s="15"/>
      <c r="G307" s="15">
        <v>3</v>
      </c>
      <c r="H307" s="15">
        <v>3</v>
      </c>
      <c r="I307" s="15"/>
      <c r="J307" s="15">
        <v>2</v>
      </c>
      <c r="K307" s="15" t="s">
        <v>33</v>
      </c>
      <c r="L307" s="15"/>
      <c r="M307" s="15">
        <v>8</v>
      </c>
      <c r="N307" s="15" t="s">
        <v>33</v>
      </c>
      <c r="O307" s="15"/>
      <c r="P307" s="15">
        <v>8</v>
      </c>
      <c r="Q307" s="15" t="s">
        <v>33</v>
      </c>
      <c r="R307" s="15"/>
      <c r="S307" s="15">
        <v>7</v>
      </c>
      <c r="T307" s="15" t="s">
        <v>33</v>
      </c>
      <c r="U307" s="15"/>
      <c r="V307" s="15">
        <v>1</v>
      </c>
      <c r="W307" s="15" t="s">
        <v>33</v>
      </c>
      <c r="X307" s="15"/>
      <c r="Y307" s="15">
        <v>3</v>
      </c>
      <c r="Z307" s="15">
        <v>6</v>
      </c>
      <c r="AA307" s="15"/>
      <c r="AB307" s="15">
        <v>2</v>
      </c>
      <c r="AC307" s="15">
        <v>53</v>
      </c>
      <c r="AD307" s="15"/>
      <c r="AE307" s="26">
        <v>100</v>
      </c>
      <c r="AF307" s="26">
        <v>100</v>
      </c>
      <c r="AG307" s="26">
        <v>100</v>
      </c>
      <c r="AH307" s="26">
        <v>100</v>
      </c>
      <c r="AI307" s="26">
        <v>100</v>
      </c>
      <c r="AJ307" s="26">
        <v>100</v>
      </c>
      <c r="AK307" s="26">
        <f t="shared" si="41"/>
        <v>33.333333333333329</v>
      </c>
    </row>
    <row r="308" spans="1:37">
      <c r="A308" s="11">
        <v>1995</v>
      </c>
      <c r="B308" s="5" t="s">
        <v>344</v>
      </c>
      <c r="C308" s="15">
        <v>4</v>
      </c>
      <c r="D308" s="15">
        <v>7</v>
      </c>
      <c r="E308" s="15">
        <f t="shared" si="36"/>
        <v>11</v>
      </c>
      <c r="F308" s="15"/>
      <c r="G308" s="15" t="s">
        <v>33</v>
      </c>
      <c r="H308" s="15">
        <v>1</v>
      </c>
      <c r="I308" s="15"/>
      <c r="J308" s="15" t="s">
        <v>33</v>
      </c>
      <c r="K308" s="15" t="s">
        <v>33</v>
      </c>
      <c r="L308" s="15"/>
      <c r="M308" s="15" t="s">
        <v>33</v>
      </c>
      <c r="N308" s="15" t="s">
        <v>33</v>
      </c>
      <c r="O308" s="15"/>
      <c r="P308" s="15">
        <v>3</v>
      </c>
      <c r="Q308" s="15" t="s">
        <v>33</v>
      </c>
      <c r="R308" s="15"/>
      <c r="S308" s="15" t="s">
        <v>33</v>
      </c>
      <c r="T308" s="15" t="s">
        <v>33</v>
      </c>
      <c r="U308" s="15"/>
      <c r="V308" s="15">
        <v>3</v>
      </c>
      <c r="W308" s="15" t="s">
        <v>33</v>
      </c>
      <c r="X308" s="15"/>
      <c r="Y308" s="15" t="s">
        <v>33</v>
      </c>
      <c r="Z308" s="15">
        <v>1</v>
      </c>
      <c r="AA308" s="15"/>
      <c r="AB308" s="15">
        <v>1</v>
      </c>
      <c r="AC308" s="15">
        <v>5</v>
      </c>
      <c r="AD308" s="15"/>
      <c r="AE308" s="26" t="s">
        <v>33</v>
      </c>
      <c r="AF308" s="26" t="s">
        <v>33</v>
      </c>
      <c r="AG308" s="26">
        <v>100</v>
      </c>
      <c r="AH308" s="26" t="s">
        <v>33</v>
      </c>
      <c r="AI308" s="26">
        <v>100</v>
      </c>
      <c r="AJ308" s="26">
        <v>100</v>
      </c>
      <c r="AK308" s="26">
        <v>0</v>
      </c>
    </row>
    <row r="309" spans="1:37">
      <c r="A309" s="11">
        <v>1997</v>
      </c>
      <c r="B309" s="5" t="s">
        <v>345</v>
      </c>
      <c r="C309" s="15">
        <v>2</v>
      </c>
      <c r="D309" s="15">
        <v>20</v>
      </c>
      <c r="E309" s="15">
        <f t="shared" si="36"/>
        <v>22</v>
      </c>
      <c r="F309" s="15"/>
      <c r="G309" s="15" t="s">
        <v>33</v>
      </c>
      <c r="H309" s="15">
        <v>2</v>
      </c>
      <c r="I309" s="15"/>
      <c r="J309" s="15" t="s">
        <v>33</v>
      </c>
      <c r="K309" s="15" t="s">
        <v>33</v>
      </c>
      <c r="L309" s="15"/>
      <c r="M309" s="15">
        <v>1</v>
      </c>
      <c r="N309" s="15" t="s">
        <v>33</v>
      </c>
      <c r="O309" s="15"/>
      <c r="P309" s="15">
        <v>1</v>
      </c>
      <c r="Q309" s="15" t="s">
        <v>33</v>
      </c>
      <c r="R309" s="15"/>
      <c r="S309" s="15" t="s">
        <v>33</v>
      </c>
      <c r="T309" s="15" t="s">
        <v>33</v>
      </c>
      <c r="U309" s="15"/>
      <c r="V309" s="15">
        <v>1</v>
      </c>
      <c r="W309" s="15" t="s">
        <v>33</v>
      </c>
      <c r="X309" s="15"/>
      <c r="Y309" s="15" t="s">
        <v>33</v>
      </c>
      <c r="Z309" s="15">
        <v>2</v>
      </c>
      <c r="AA309" s="15"/>
      <c r="AB309" s="15" t="s">
        <v>33</v>
      </c>
      <c r="AC309" s="15">
        <v>16</v>
      </c>
      <c r="AD309" s="15"/>
      <c r="AE309" s="26" t="s">
        <v>33</v>
      </c>
      <c r="AF309" s="26">
        <v>100</v>
      </c>
      <c r="AG309" s="26">
        <v>100</v>
      </c>
      <c r="AH309" s="26" t="s">
        <v>33</v>
      </c>
      <c r="AI309" s="26">
        <v>100</v>
      </c>
      <c r="AJ309" s="26">
        <v>100</v>
      </c>
      <c r="AK309" s="26">
        <v>0</v>
      </c>
    </row>
    <row r="310" spans="1:37">
      <c r="A310" s="11">
        <v>1999</v>
      </c>
      <c r="B310" s="5" t="s">
        <v>346</v>
      </c>
      <c r="C310" s="15">
        <v>1</v>
      </c>
      <c r="D310" s="15">
        <v>3</v>
      </c>
      <c r="E310" s="15">
        <f t="shared" si="36"/>
        <v>4</v>
      </c>
      <c r="F310" s="15"/>
      <c r="G310" s="15" t="s">
        <v>33</v>
      </c>
      <c r="H310" s="15" t="s">
        <v>33</v>
      </c>
      <c r="I310" s="15"/>
      <c r="J310" s="15" t="s">
        <v>33</v>
      </c>
      <c r="K310" s="15" t="s">
        <v>33</v>
      </c>
      <c r="L310" s="15"/>
      <c r="M310" s="15" t="s">
        <v>33</v>
      </c>
      <c r="N310" s="15" t="s">
        <v>33</v>
      </c>
      <c r="O310" s="15"/>
      <c r="P310" s="15" t="s">
        <v>33</v>
      </c>
      <c r="Q310" s="15" t="s">
        <v>33</v>
      </c>
      <c r="R310" s="15"/>
      <c r="S310" s="15" t="s">
        <v>33</v>
      </c>
      <c r="T310" s="15" t="s">
        <v>33</v>
      </c>
      <c r="U310" s="15"/>
      <c r="V310" s="15" t="s">
        <v>33</v>
      </c>
      <c r="W310" s="15" t="s">
        <v>33</v>
      </c>
      <c r="X310" s="15"/>
      <c r="Y310" s="15">
        <v>1</v>
      </c>
      <c r="Z310" s="15">
        <v>1</v>
      </c>
      <c r="AA310" s="15"/>
      <c r="AB310" s="15" t="s">
        <v>33</v>
      </c>
      <c r="AC310" s="15">
        <v>2</v>
      </c>
      <c r="AD310" s="15"/>
      <c r="AE310" s="26" t="s">
        <v>33</v>
      </c>
      <c r="AF310" s="26" t="s">
        <v>33</v>
      </c>
      <c r="AG310" s="26" t="s">
        <v>33</v>
      </c>
      <c r="AH310" s="26" t="s">
        <v>33</v>
      </c>
      <c r="AI310" s="26" t="s">
        <v>33</v>
      </c>
      <c r="AJ310" s="26" t="s">
        <v>33</v>
      </c>
      <c r="AK310" s="26">
        <f t="shared" si="41"/>
        <v>50</v>
      </c>
    </row>
    <row r="311" spans="1:37">
      <c r="A311" s="11">
        <v>2001</v>
      </c>
      <c r="B311" s="5" t="s">
        <v>348</v>
      </c>
      <c r="C311" s="15">
        <v>250</v>
      </c>
      <c r="D311" s="15">
        <v>840</v>
      </c>
      <c r="E311" s="15">
        <f t="shared" si="36"/>
        <v>1090</v>
      </c>
      <c r="F311" s="15"/>
      <c r="G311" s="15">
        <v>21</v>
      </c>
      <c r="H311" s="15">
        <v>61</v>
      </c>
      <c r="I311" s="15"/>
      <c r="J311" s="15">
        <v>13</v>
      </c>
      <c r="K311" s="15">
        <v>3</v>
      </c>
      <c r="L311" s="15"/>
      <c r="M311" s="15">
        <v>72</v>
      </c>
      <c r="N311" s="15">
        <v>1</v>
      </c>
      <c r="O311" s="15"/>
      <c r="P311" s="15">
        <v>103</v>
      </c>
      <c r="Q311" s="15">
        <v>13</v>
      </c>
      <c r="R311" s="15"/>
      <c r="S311" s="15">
        <v>66</v>
      </c>
      <c r="T311" s="15">
        <v>5</v>
      </c>
      <c r="U311" s="15"/>
      <c r="V311" s="15">
        <v>37</v>
      </c>
      <c r="W311" s="15">
        <v>8</v>
      </c>
      <c r="X311" s="15"/>
      <c r="Y311" s="15">
        <v>30</v>
      </c>
      <c r="Z311" s="15">
        <v>83</v>
      </c>
      <c r="AA311" s="15"/>
      <c r="AB311" s="15">
        <v>11</v>
      </c>
      <c r="AC311" s="15">
        <v>679</v>
      </c>
      <c r="AD311" s="15"/>
      <c r="AE311" s="26">
        <f t="shared" si="42"/>
        <v>81.25</v>
      </c>
      <c r="AF311" s="26">
        <f t="shared" si="37"/>
        <v>98.630136986301366</v>
      </c>
      <c r="AG311" s="26">
        <f t="shared" si="38"/>
        <v>88.793103448275872</v>
      </c>
      <c r="AH311" s="26">
        <f t="shared" si="39"/>
        <v>92.957746478873233</v>
      </c>
      <c r="AI311" s="26">
        <f t="shared" si="40"/>
        <v>82.222222222222214</v>
      </c>
      <c r="AJ311" s="26">
        <f t="shared" si="43"/>
        <v>91.707317073170742</v>
      </c>
      <c r="AK311" s="26">
        <f t="shared" si="41"/>
        <v>26.548672566371685</v>
      </c>
    </row>
    <row r="312" spans="1:37">
      <c r="A312" s="11">
        <v>2002</v>
      </c>
      <c r="B312" s="5" t="s">
        <v>349</v>
      </c>
      <c r="C312" s="15">
        <v>156</v>
      </c>
      <c r="D312" s="15">
        <v>547</v>
      </c>
      <c r="E312" s="15">
        <f t="shared" si="36"/>
        <v>703</v>
      </c>
      <c r="F312" s="15"/>
      <c r="G312" s="15">
        <v>7</v>
      </c>
      <c r="H312" s="15">
        <v>36</v>
      </c>
      <c r="I312" s="15"/>
      <c r="J312" s="15">
        <v>1</v>
      </c>
      <c r="K312" s="15">
        <v>2</v>
      </c>
      <c r="L312" s="15"/>
      <c r="M312" s="15">
        <v>56</v>
      </c>
      <c r="N312" s="15">
        <v>2</v>
      </c>
      <c r="O312" s="15"/>
      <c r="P312" s="15">
        <v>54</v>
      </c>
      <c r="Q312" s="15">
        <v>1</v>
      </c>
      <c r="R312" s="15"/>
      <c r="S312" s="15">
        <v>39</v>
      </c>
      <c r="T312" s="15">
        <v>1</v>
      </c>
      <c r="U312" s="15"/>
      <c r="V312" s="15">
        <v>15</v>
      </c>
      <c r="W312" s="15" t="s">
        <v>33</v>
      </c>
      <c r="X312" s="15"/>
      <c r="Y312" s="15">
        <v>23</v>
      </c>
      <c r="Z312" s="15">
        <v>64</v>
      </c>
      <c r="AA312" s="15"/>
      <c r="AB312" s="15">
        <v>15</v>
      </c>
      <c r="AC312" s="15">
        <v>442</v>
      </c>
      <c r="AD312" s="15"/>
      <c r="AE312" s="26">
        <f t="shared" si="42"/>
        <v>33.333333333333329</v>
      </c>
      <c r="AF312" s="26">
        <f t="shared" si="37"/>
        <v>96.551724137931032</v>
      </c>
      <c r="AG312" s="26">
        <f t="shared" si="38"/>
        <v>98.181818181818187</v>
      </c>
      <c r="AH312" s="26">
        <f t="shared" si="39"/>
        <v>97.5</v>
      </c>
      <c r="AI312" s="26">
        <v>100</v>
      </c>
      <c r="AJ312" s="26">
        <f t="shared" si="43"/>
        <v>95.689655172413794</v>
      </c>
      <c r="AK312" s="26">
        <f t="shared" si="41"/>
        <v>26.436781609195403</v>
      </c>
    </row>
    <row r="313" spans="1:37">
      <c r="A313" s="11">
        <v>2003</v>
      </c>
      <c r="B313" s="5" t="s">
        <v>350</v>
      </c>
      <c r="C313" s="15">
        <v>4877</v>
      </c>
      <c r="D313" s="15">
        <v>15450</v>
      </c>
      <c r="E313" s="15">
        <f t="shared" si="36"/>
        <v>20327</v>
      </c>
      <c r="F313" s="15"/>
      <c r="G313" s="15">
        <v>362</v>
      </c>
      <c r="H313" s="15">
        <v>1484</v>
      </c>
      <c r="I313" s="15"/>
      <c r="J313" s="15">
        <v>201</v>
      </c>
      <c r="K313" s="15">
        <v>72</v>
      </c>
      <c r="L313" s="15"/>
      <c r="M313" s="15">
        <v>1664</v>
      </c>
      <c r="N313" s="15">
        <v>73</v>
      </c>
      <c r="O313" s="15"/>
      <c r="P313" s="15">
        <v>2042</v>
      </c>
      <c r="Q313" s="15">
        <v>289</v>
      </c>
      <c r="R313" s="15"/>
      <c r="S313" s="15">
        <v>1497</v>
      </c>
      <c r="T313" s="15">
        <v>95</v>
      </c>
      <c r="U313" s="15"/>
      <c r="V313" s="15">
        <v>545</v>
      </c>
      <c r="W313" s="15">
        <v>194</v>
      </c>
      <c r="X313" s="15"/>
      <c r="Y313" s="15">
        <v>480</v>
      </c>
      <c r="Z313" s="15">
        <v>1749</v>
      </c>
      <c r="AA313" s="15"/>
      <c r="AB313" s="15">
        <v>128</v>
      </c>
      <c r="AC313" s="15">
        <v>11783</v>
      </c>
      <c r="AD313" s="15"/>
      <c r="AE313" s="26">
        <f t="shared" si="42"/>
        <v>73.626373626373635</v>
      </c>
      <c r="AF313" s="26">
        <f t="shared" si="37"/>
        <v>95.797351755900991</v>
      </c>
      <c r="AG313" s="26">
        <f t="shared" si="38"/>
        <v>87.601887601887611</v>
      </c>
      <c r="AH313" s="26">
        <f t="shared" si="39"/>
        <v>94.032663316582912</v>
      </c>
      <c r="AI313" s="26">
        <f t="shared" si="40"/>
        <v>73.748308525033835</v>
      </c>
      <c r="AJ313" s="26">
        <f t="shared" si="43"/>
        <v>90.002303616678176</v>
      </c>
      <c r="AK313" s="26">
        <f t="shared" si="41"/>
        <v>21.534320323014803</v>
      </c>
    </row>
    <row r="314" spans="1:37">
      <c r="A314" s="11">
        <v>2004</v>
      </c>
      <c r="B314" s="5" t="s">
        <v>351</v>
      </c>
      <c r="C314" s="15">
        <v>2913</v>
      </c>
      <c r="D314" s="15">
        <v>8605</v>
      </c>
      <c r="E314" s="15">
        <f t="shared" si="36"/>
        <v>11518</v>
      </c>
      <c r="F314" s="15"/>
      <c r="G314" s="15">
        <v>175</v>
      </c>
      <c r="H314" s="15">
        <v>918</v>
      </c>
      <c r="I314" s="15"/>
      <c r="J314" s="15">
        <v>120</v>
      </c>
      <c r="K314" s="15">
        <v>51</v>
      </c>
      <c r="L314" s="15"/>
      <c r="M314" s="15">
        <v>1023</v>
      </c>
      <c r="N314" s="15">
        <v>26</v>
      </c>
      <c r="O314" s="15"/>
      <c r="P314" s="15">
        <v>1168</v>
      </c>
      <c r="Q314" s="15">
        <v>191</v>
      </c>
      <c r="R314" s="15"/>
      <c r="S314" s="15">
        <v>823</v>
      </c>
      <c r="T314" s="15">
        <v>66</v>
      </c>
      <c r="U314" s="15"/>
      <c r="V314" s="15">
        <v>345</v>
      </c>
      <c r="W314" s="15">
        <v>125</v>
      </c>
      <c r="X314" s="15"/>
      <c r="Y314" s="15">
        <v>334</v>
      </c>
      <c r="Z314" s="15">
        <v>949</v>
      </c>
      <c r="AA314" s="15"/>
      <c r="AB314" s="15">
        <v>93</v>
      </c>
      <c r="AC314" s="15">
        <v>6470</v>
      </c>
      <c r="AD314" s="15"/>
      <c r="AE314" s="26">
        <f t="shared" si="42"/>
        <v>70.175438596491219</v>
      </c>
      <c r="AF314" s="26">
        <f t="shared" si="37"/>
        <v>97.521448999046711</v>
      </c>
      <c r="AG314" s="26">
        <f t="shared" si="38"/>
        <v>85.94554819720382</v>
      </c>
      <c r="AH314" s="26">
        <f t="shared" si="39"/>
        <v>92.575928008998872</v>
      </c>
      <c r="AI314" s="26">
        <f t="shared" si="40"/>
        <v>73.40425531914893</v>
      </c>
      <c r="AJ314" s="26">
        <f t="shared" si="43"/>
        <v>89.608375339278794</v>
      </c>
      <c r="AK314" s="26">
        <f t="shared" si="41"/>
        <v>26.03273577552611</v>
      </c>
    </row>
    <row r="315" spans="1:37">
      <c r="A315" s="11">
        <v>2005</v>
      </c>
      <c r="B315" s="5" t="s">
        <v>352</v>
      </c>
      <c r="C315" s="15">
        <v>1081</v>
      </c>
      <c r="D315" s="15">
        <v>3250</v>
      </c>
      <c r="E315" s="15">
        <f t="shared" si="36"/>
        <v>4331</v>
      </c>
      <c r="F315" s="15"/>
      <c r="G315" s="15">
        <v>54</v>
      </c>
      <c r="H315" s="15">
        <v>261</v>
      </c>
      <c r="I315" s="15"/>
      <c r="J315" s="15">
        <v>42</v>
      </c>
      <c r="K315" s="15">
        <v>18</v>
      </c>
      <c r="L315" s="15"/>
      <c r="M315" s="15">
        <v>336</v>
      </c>
      <c r="N315" s="15">
        <v>9</v>
      </c>
      <c r="O315" s="15"/>
      <c r="P315" s="15">
        <v>496</v>
      </c>
      <c r="Q315" s="15">
        <v>48</v>
      </c>
      <c r="R315" s="15"/>
      <c r="S315" s="15">
        <v>352</v>
      </c>
      <c r="T315" s="15">
        <v>18</v>
      </c>
      <c r="U315" s="15"/>
      <c r="V315" s="15">
        <v>144</v>
      </c>
      <c r="W315" s="15">
        <v>30</v>
      </c>
      <c r="X315" s="15"/>
      <c r="Y315" s="15">
        <v>118</v>
      </c>
      <c r="Z315" s="15">
        <v>322</v>
      </c>
      <c r="AA315" s="15"/>
      <c r="AB315" s="15">
        <v>35</v>
      </c>
      <c r="AC315" s="15">
        <v>2592</v>
      </c>
      <c r="AD315" s="15"/>
      <c r="AE315" s="26">
        <f t="shared" si="42"/>
        <v>70</v>
      </c>
      <c r="AF315" s="26">
        <f t="shared" si="37"/>
        <v>97.391304347826093</v>
      </c>
      <c r="AG315" s="26">
        <f t="shared" si="38"/>
        <v>91.17647058823529</v>
      </c>
      <c r="AH315" s="26">
        <f t="shared" si="39"/>
        <v>95.135135135135144</v>
      </c>
      <c r="AI315" s="26">
        <f t="shared" si="40"/>
        <v>82.758620689655174</v>
      </c>
      <c r="AJ315" s="26">
        <f t="shared" si="43"/>
        <v>92.096944151738668</v>
      </c>
      <c r="AK315" s="26">
        <f t="shared" si="41"/>
        <v>26.81818181818182</v>
      </c>
    </row>
    <row r="316" spans="1:37">
      <c r="A316" s="11">
        <v>2006</v>
      </c>
      <c r="B316" s="5" t="s">
        <v>353</v>
      </c>
      <c r="C316" s="15">
        <v>2223</v>
      </c>
      <c r="D316" s="15">
        <v>6347</v>
      </c>
      <c r="E316" s="15">
        <f t="shared" si="36"/>
        <v>8570</v>
      </c>
      <c r="F316" s="15"/>
      <c r="G316" s="15">
        <v>201</v>
      </c>
      <c r="H316" s="15">
        <v>732</v>
      </c>
      <c r="I316" s="15"/>
      <c r="J316" s="15">
        <v>76</v>
      </c>
      <c r="K316" s="15">
        <v>30</v>
      </c>
      <c r="L316" s="15"/>
      <c r="M316" s="15">
        <v>799</v>
      </c>
      <c r="N316" s="15">
        <v>32</v>
      </c>
      <c r="O316" s="15"/>
      <c r="P316" s="15">
        <v>835</v>
      </c>
      <c r="Q316" s="15">
        <v>116</v>
      </c>
      <c r="R316" s="15"/>
      <c r="S316" s="15">
        <v>602</v>
      </c>
      <c r="T316" s="15">
        <v>35</v>
      </c>
      <c r="U316" s="15"/>
      <c r="V316" s="15">
        <v>233</v>
      </c>
      <c r="W316" s="15">
        <v>81</v>
      </c>
      <c r="X316" s="15"/>
      <c r="Y316" s="15">
        <v>239</v>
      </c>
      <c r="Z316" s="15">
        <v>692</v>
      </c>
      <c r="AA316" s="15"/>
      <c r="AB316" s="15">
        <v>73</v>
      </c>
      <c r="AC316" s="15">
        <v>4745</v>
      </c>
      <c r="AD316" s="15"/>
      <c r="AE316" s="26">
        <f t="shared" si="42"/>
        <v>71.698113207547166</v>
      </c>
      <c r="AF316" s="26">
        <f t="shared" si="37"/>
        <v>96.149217809867622</v>
      </c>
      <c r="AG316" s="26">
        <f t="shared" si="38"/>
        <v>87.802313354363832</v>
      </c>
      <c r="AH316" s="26">
        <f t="shared" si="39"/>
        <v>94.505494505494497</v>
      </c>
      <c r="AI316" s="26">
        <f t="shared" si="40"/>
        <v>74.203821656050948</v>
      </c>
      <c r="AJ316" s="26">
        <f t="shared" si="43"/>
        <v>90.572033898305079</v>
      </c>
      <c r="AK316" s="26">
        <f t="shared" si="41"/>
        <v>25.671321160042964</v>
      </c>
    </row>
    <row r="317" spans="1:37">
      <c r="A317" s="11">
        <v>2007</v>
      </c>
      <c r="B317" s="5" t="s">
        <v>354</v>
      </c>
      <c r="C317" s="15">
        <v>630</v>
      </c>
      <c r="D317" s="15">
        <v>1833</v>
      </c>
      <c r="E317" s="15">
        <f t="shared" si="36"/>
        <v>2463</v>
      </c>
      <c r="F317" s="15"/>
      <c r="G317" s="15">
        <v>47</v>
      </c>
      <c r="H317" s="15">
        <v>185</v>
      </c>
      <c r="I317" s="15"/>
      <c r="J317" s="15">
        <v>32</v>
      </c>
      <c r="K317" s="15">
        <v>9</v>
      </c>
      <c r="L317" s="15"/>
      <c r="M317" s="15">
        <v>225</v>
      </c>
      <c r="N317" s="15">
        <v>14</v>
      </c>
      <c r="O317" s="15"/>
      <c r="P317" s="15">
        <v>250</v>
      </c>
      <c r="Q317" s="15">
        <v>47</v>
      </c>
      <c r="R317" s="15"/>
      <c r="S317" s="15">
        <v>187</v>
      </c>
      <c r="T317" s="15">
        <v>12</v>
      </c>
      <c r="U317" s="15"/>
      <c r="V317" s="15">
        <v>63</v>
      </c>
      <c r="W317" s="15">
        <v>35</v>
      </c>
      <c r="X317" s="15"/>
      <c r="Y317" s="15">
        <v>50</v>
      </c>
      <c r="Z317" s="15">
        <v>214</v>
      </c>
      <c r="AA317" s="15"/>
      <c r="AB317" s="15">
        <v>26</v>
      </c>
      <c r="AC317" s="15">
        <v>1364</v>
      </c>
      <c r="AD317" s="15"/>
      <c r="AE317" s="26">
        <f t="shared" si="42"/>
        <v>78.048780487804876</v>
      </c>
      <c r="AF317" s="26">
        <f t="shared" si="37"/>
        <v>94.142259414225933</v>
      </c>
      <c r="AG317" s="26">
        <f t="shared" si="38"/>
        <v>84.17508417508418</v>
      </c>
      <c r="AH317" s="26">
        <f t="shared" si="39"/>
        <v>93.969849246231149</v>
      </c>
      <c r="AI317" s="26">
        <f t="shared" si="40"/>
        <v>64.285714285714292</v>
      </c>
      <c r="AJ317" s="26">
        <f t="shared" si="43"/>
        <v>87.868284228769497</v>
      </c>
      <c r="AK317" s="26">
        <f t="shared" si="41"/>
        <v>18.939393939393938</v>
      </c>
    </row>
    <row r="318" spans="1:37">
      <c r="A318" s="11">
        <v>2008</v>
      </c>
      <c r="B318" s="5" t="s">
        <v>355</v>
      </c>
      <c r="C318" s="15">
        <v>623</v>
      </c>
      <c r="D318" s="15">
        <v>1745</v>
      </c>
      <c r="E318" s="15">
        <f t="shared" si="36"/>
        <v>2368</v>
      </c>
      <c r="F318" s="15"/>
      <c r="G318" s="15">
        <v>57</v>
      </c>
      <c r="H318" s="15">
        <v>193</v>
      </c>
      <c r="I318" s="15"/>
      <c r="J318" s="15">
        <v>32</v>
      </c>
      <c r="K318" s="15">
        <v>8</v>
      </c>
      <c r="L318" s="15"/>
      <c r="M318" s="15">
        <v>214</v>
      </c>
      <c r="N318" s="15">
        <v>8</v>
      </c>
      <c r="O318" s="15"/>
      <c r="P318" s="15">
        <v>247</v>
      </c>
      <c r="Q318" s="15">
        <v>34</v>
      </c>
      <c r="R318" s="15"/>
      <c r="S318" s="15">
        <v>178</v>
      </c>
      <c r="T318" s="15">
        <v>10</v>
      </c>
      <c r="U318" s="15"/>
      <c r="V318" s="15">
        <v>69</v>
      </c>
      <c r="W318" s="15">
        <v>24</v>
      </c>
      <c r="X318" s="15"/>
      <c r="Y318" s="15">
        <v>57</v>
      </c>
      <c r="Z318" s="15">
        <v>190</v>
      </c>
      <c r="AA318" s="15"/>
      <c r="AB318" s="15">
        <v>16</v>
      </c>
      <c r="AC318" s="15">
        <v>1312</v>
      </c>
      <c r="AD318" s="15"/>
      <c r="AE318" s="26">
        <f t="shared" si="42"/>
        <v>80</v>
      </c>
      <c r="AF318" s="26">
        <f t="shared" si="37"/>
        <v>96.396396396396398</v>
      </c>
      <c r="AG318" s="26">
        <f t="shared" si="38"/>
        <v>87.90035587188612</v>
      </c>
      <c r="AH318" s="26">
        <f t="shared" si="39"/>
        <v>94.680851063829792</v>
      </c>
      <c r="AI318" s="26">
        <f t="shared" si="40"/>
        <v>74.193548387096769</v>
      </c>
      <c r="AJ318" s="26">
        <f t="shared" si="43"/>
        <v>90.791896869244937</v>
      </c>
      <c r="AK318" s="26">
        <f t="shared" si="41"/>
        <v>23.076923076923077</v>
      </c>
    </row>
    <row r="319" spans="1:37">
      <c r="A319" s="11">
        <v>2097</v>
      </c>
      <c r="B319" s="5" t="s">
        <v>356</v>
      </c>
      <c r="C319" s="15">
        <v>107</v>
      </c>
      <c r="D319" s="15">
        <v>260</v>
      </c>
      <c r="E319" s="15">
        <f t="shared" si="36"/>
        <v>367</v>
      </c>
      <c r="F319" s="15"/>
      <c r="G319" s="15">
        <v>6</v>
      </c>
      <c r="H319" s="15">
        <v>20</v>
      </c>
      <c r="I319" s="15"/>
      <c r="J319" s="15">
        <v>3</v>
      </c>
      <c r="K319" s="15" t="s">
        <v>33</v>
      </c>
      <c r="L319" s="15"/>
      <c r="M319" s="15">
        <v>40</v>
      </c>
      <c r="N319" s="15" t="s">
        <v>33</v>
      </c>
      <c r="O319" s="15"/>
      <c r="P319" s="15">
        <v>39</v>
      </c>
      <c r="Q319" s="15">
        <v>7</v>
      </c>
      <c r="R319" s="15"/>
      <c r="S319" s="15">
        <v>25</v>
      </c>
      <c r="T319" s="15">
        <v>3</v>
      </c>
      <c r="U319" s="15"/>
      <c r="V319" s="15">
        <v>14</v>
      </c>
      <c r="W319" s="15">
        <v>4</v>
      </c>
      <c r="X319" s="15"/>
      <c r="Y319" s="15">
        <v>13</v>
      </c>
      <c r="Z319" s="15">
        <v>25</v>
      </c>
      <c r="AA319" s="15"/>
      <c r="AB319" s="15">
        <v>6</v>
      </c>
      <c r="AC319" s="15">
        <v>208</v>
      </c>
      <c r="AD319" s="15"/>
      <c r="AE319" s="26">
        <v>100</v>
      </c>
      <c r="AF319" s="26">
        <v>100</v>
      </c>
      <c r="AG319" s="26">
        <f t="shared" si="38"/>
        <v>84.782608695652172</v>
      </c>
      <c r="AH319" s="26">
        <f t="shared" si="39"/>
        <v>89.285714285714292</v>
      </c>
      <c r="AI319" s="26">
        <f t="shared" si="40"/>
        <v>77.777777777777786</v>
      </c>
      <c r="AJ319" s="26">
        <f>(J319+M319+P319)/(J319+M319+P319+Q319)*100</f>
        <v>92.134831460674164</v>
      </c>
      <c r="AK319" s="26">
        <f t="shared" si="41"/>
        <v>34.210526315789473</v>
      </c>
    </row>
    <row r="320" spans="1:37">
      <c r="A320" s="11">
        <v>2098</v>
      </c>
      <c r="B320" s="5" t="s">
        <v>357</v>
      </c>
      <c r="C320" s="15">
        <v>673</v>
      </c>
      <c r="D320" s="15">
        <v>1948</v>
      </c>
      <c r="E320" s="15">
        <f t="shared" si="36"/>
        <v>2621</v>
      </c>
      <c r="F320" s="15"/>
      <c r="G320" s="15">
        <v>34</v>
      </c>
      <c r="H320" s="15">
        <v>155</v>
      </c>
      <c r="I320" s="15"/>
      <c r="J320" s="15">
        <v>22</v>
      </c>
      <c r="K320" s="15">
        <v>7</v>
      </c>
      <c r="L320" s="15"/>
      <c r="M320" s="15">
        <v>220</v>
      </c>
      <c r="N320" s="15">
        <v>8</v>
      </c>
      <c r="O320" s="15"/>
      <c r="P320" s="15">
        <v>278</v>
      </c>
      <c r="Q320" s="15">
        <v>22</v>
      </c>
      <c r="R320" s="15"/>
      <c r="S320" s="15">
        <v>197</v>
      </c>
      <c r="T320" s="15">
        <v>6</v>
      </c>
      <c r="U320" s="15"/>
      <c r="V320" s="15">
        <v>81</v>
      </c>
      <c r="W320" s="15">
        <v>16</v>
      </c>
      <c r="X320" s="15"/>
      <c r="Y320" s="15">
        <v>88</v>
      </c>
      <c r="Z320" s="15">
        <v>205</v>
      </c>
      <c r="AA320" s="15"/>
      <c r="AB320" s="15">
        <v>31</v>
      </c>
      <c r="AC320" s="15">
        <v>1551</v>
      </c>
      <c r="AD320" s="15"/>
      <c r="AE320" s="26">
        <f t="shared" si="42"/>
        <v>75.862068965517238</v>
      </c>
      <c r="AF320" s="26">
        <f t="shared" si="37"/>
        <v>96.491228070175438</v>
      </c>
      <c r="AG320" s="26">
        <f t="shared" si="38"/>
        <v>92.666666666666657</v>
      </c>
      <c r="AH320" s="26">
        <f t="shared" si="39"/>
        <v>97.044334975369466</v>
      </c>
      <c r="AI320" s="26">
        <f t="shared" si="40"/>
        <v>83.505154639175259</v>
      </c>
      <c r="AJ320" s="26">
        <f t="shared" si="43"/>
        <v>93.357271095152612</v>
      </c>
      <c r="AK320" s="26">
        <f t="shared" si="41"/>
        <v>30.034129692832767</v>
      </c>
    </row>
    <row r="321" spans="1:37">
      <c r="A321" s="11">
        <v>2099</v>
      </c>
      <c r="B321" s="5" t="s">
        <v>358</v>
      </c>
      <c r="C321" s="15">
        <v>871</v>
      </c>
      <c r="D321" s="15">
        <v>2354</v>
      </c>
      <c r="E321" s="15">
        <f t="shared" si="36"/>
        <v>3225</v>
      </c>
      <c r="F321" s="7"/>
      <c r="G321" s="16">
        <v>46</v>
      </c>
      <c r="H321" s="16">
        <v>307</v>
      </c>
      <c r="I321" s="7"/>
      <c r="J321" s="16">
        <v>32</v>
      </c>
      <c r="K321" s="16">
        <v>19</v>
      </c>
      <c r="L321" s="7"/>
      <c r="M321" s="16">
        <v>325</v>
      </c>
      <c r="N321" s="16">
        <v>9</v>
      </c>
      <c r="O321" s="7"/>
      <c r="P321" s="16">
        <v>351</v>
      </c>
      <c r="Q321" s="15">
        <v>50</v>
      </c>
      <c r="R321" s="7"/>
      <c r="S321" s="15">
        <v>277</v>
      </c>
      <c r="T321" s="15">
        <v>18</v>
      </c>
      <c r="U321" s="7"/>
      <c r="V321" s="15">
        <v>74</v>
      </c>
      <c r="W321" s="15">
        <v>32</v>
      </c>
      <c r="X321" s="7"/>
      <c r="Y321" s="15">
        <v>90</v>
      </c>
      <c r="Z321" s="15">
        <v>283</v>
      </c>
      <c r="AA321" s="7"/>
      <c r="AB321" s="15">
        <v>27</v>
      </c>
      <c r="AC321" s="15">
        <v>1686</v>
      </c>
      <c r="AD321" s="7"/>
      <c r="AE321" s="26">
        <f t="shared" si="42"/>
        <v>62.745098039215684</v>
      </c>
      <c r="AF321" s="26">
        <f t="shared" si="37"/>
        <v>97.305389221556879</v>
      </c>
      <c r="AG321" s="26">
        <f t="shared" si="38"/>
        <v>87.531172069825431</v>
      </c>
      <c r="AH321" s="26">
        <f t="shared" si="39"/>
        <v>93.898305084745758</v>
      </c>
      <c r="AI321" s="26">
        <f t="shared" si="40"/>
        <v>69.811320754716974</v>
      </c>
      <c r="AJ321" s="26">
        <f t="shared" si="43"/>
        <v>90.07633587786259</v>
      </c>
      <c r="AK321" s="26">
        <f t="shared" si="41"/>
        <v>24.128686327077748</v>
      </c>
    </row>
    <row r="322" spans="1:37">
      <c r="A322" s="11">
        <v>2101</v>
      </c>
      <c r="B322" s="5" t="s">
        <v>360</v>
      </c>
      <c r="C322" s="15">
        <v>1296</v>
      </c>
      <c r="D322" s="15">
        <v>3081</v>
      </c>
      <c r="E322" s="15">
        <f t="shared" si="36"/>
        <v>4377</v>
      </c>
      <c r="F322" s="7"/>
      <c r="G322" s="16">
        <v>90</v>
      </c>
      <c r="H322" s="16">
        <v>443</v>
      </c>
      <c r="I322" s="7"/>
      <c r="J322" s="16">
        <v>35</v>
      </c>
      <c r="K322" s="16">
        <v>28</v>
      </c>
      <c r="L322" s="7"/>
      <c r="M322" s="16">
        <v>427</v>
      </c>
      <c r="N322" s="16">
        <v>18</v>
      </c>
      <c r="O322" s="7"/>
      <c r="P322" s="16">
        <v>557</v>
      </c>
      <c r="Q322" s="15">
        <v>80</v>
      </c>
      <c r="R322" s="7"/>
      <c r="S322" s="15">
        <v>406</v>
      </c>
      <c r="T322" s="15">
        <v>24</v>
      </c>
      <c r="U322" s="7"/>
      <c r="V322" s="15">
        <v>151</v>
      </c>
      <c r="W322" s="15">
        <v>56</v>
      </c>
      <c r="X322" s="7"/>
      <c r="Y322" s="15">
        <v>145</v>
      </c>
      <c r="Z322" s="15">
        <v>373</v>
      </c>
      <c r="AA322" s="7"/>
      <c r="AB322" s="15">
        <v>42</v>
      </c>
      <c r="AC322" s="15">
        <v>2139</v>
      </c>
      <c r="AD322" s="7"/>
      <c r="AE322" s="26">
        <f t="shared" si="42"/>
        <v>55.555555555555557</v>
      </c>
      <c r="AF322" s="26">
        <f t="shared" si="37"/>
        <v>95.955056179775283</v>
      </c>
      <c r="AG322" s="26">
        <f t="shared" si="38"/>
        <v>87.441130298273151</v>
      </c>
      <c r="AH322" s="26">
        <f t="shared" si="39"/>
        <v>94.418604651162781</v>
      </c>
      <c r="AI322" s="26">
        <f t="shared" si="40"/>
        <v>72.94685990338165</v>
      </c>
      <c r="AJ322" s="26">
        <f t="shared" si="43"/>
        <v>88.995633187772924</v>
      </c>
      <c r="AK322" s="26">
        <f t="shared" si="41"/>
        <v>27.992277992277991</v>
      </c>
    </row>
    <row r="323" spans="1:37">
      <c r="A323" s="11">
        <v>2102</v>
      </c>
      <c r="B323" s="5" t="s">
        <v>361</v>
      </c>
      <c r="C323" s="15">
        <v>3029</v>
      </c>
      <c r="D323" s="15">
        <v>6497</v>
      </c>
      <c r="E323" s="15">
        <f t="shared" si="36"/>
        <v>9526</v>
      </c>
      <c r="G323" s="15">
        <v>201</v>
      </c>
      <c r="H323" s="15">
        <v>948</v>
      </c>
      <c r="J323" s="15">
        <v>102</v>
      </c>
      <c r="K323" s="15">
        <v>65</v>
      </c>
      <c r="M323" s="15">
        <v>1039</v>
      </c>
      <c r="N323" s="15">
        <v>68</v>
      </c>
      <c r="P323" s="15">
        <v>1295</v>
      </c>
      <c r="Q323" s="15">
        <v>160</v>
      </c>
      <c r="S323" s="15">
        <v>947</v>
      </c>
      <c r="T323" s="15">
        <v>57</v>
      </c>
      <c r="V323" s="15">
        <v>348</v>
      </c>
      <c r="W323" s="15">
        <v>103</v>
      </c>
      <c r="Y323" s="15">
        <v>271</v>
      </c>
      <c r="Z323" s="15">
        <v>752</v>
      </c>
      <c r="AB323" s="15">
        <v>121</v>
      </c>
      <c r="AC323" s="15">
        <v>4504</v>
      </c>
      <c r="AE323" s="26">
        <f t="shared" si="42"/>
        <v>61.077844311377248</v>
      </c>
      <c r="AF323" s="26">
        <f t="shared" si="37"/>
        <v>93.857271906052404</v>
      </c>
      <c r="AG323" s="26">
        <f t="shared" si="38"/>
        <v>89.003436426116835</v>
      </c>
      <c r="AH323" s="26">
        <f t="shared" si="39"/>
        <v>94.322709163346616</v>
      </c>
      <c r="AI323" s="26">
        <f t="shared" si="40"/>
        <v>77.161862527716181</v>
      </c>
      <c r="AJ323" s="26">
        <f t="shared" si="43"/>
        <v>89.263466471234892</v>
      </c>
      <c r="AK323" s="26">
        <f t="shared" si="41"/>
        <v>26.490713587487779</v>
      </c>
    </row>
    <row r="324" spans="1:37">
      <c r="A324" s="11">
        <v>2103</v>
      </c>
      <c r="B324" s="5" t="s">
        <v>362</v>
      </c>
      <c r="C324" s="15">
        <v>3914</v>
      </c>
      <c r="D324" s="15">
        <v>9111</v>
      </c>
      <c r="E324" s="15">
        <f t="shared" si="36"/>
        <v>13025</v>
      </c>
      <c r="G324" s="15">
        <v>252</v>
      </c>
      <c r="H324" s="15">
        <v>944</v>
      </c>
      <c r="J324" s="15">
        <v>140</v>
      </c>
      <c r="K324" s="15">
        <v>64</v>
      </c>
      <c r="M324" s="15">
        <v>1141</v>
      </c>
      <c r="N324" s="15">
        <v>68</v>
      </c>
      <c r="P324" s="15">
        <v>1630</v>
      </c>
      <c r="Q324" s="15">
        <v>141</v>
      </c>
      <c r="S324" s="15">
        <v>1165</v>
      </c>
      <c r="T324" s="15">
        <v>39</v>
      </c>
      <c r="V324" s="15">
        <v>465</v>
      </c>
      <c r="W324" s="15">
        <v>102</v>
      </c>
      <c r="Y324" s="15">
        <v>513</v>
      </c>
      <c r="Z324" s="15">
        <v>980</v>
      </c>
      <c r="AB324" s="15">
        <v>238</v>
      </c>
      <c r="AC324" s="15">
        <v>6914</v>
      </c>
      <c r="AE324" s="26">
        <f t="shared" si="42"/>
        <v>68.627450980392155</v>
      </c>
      <c r="AF324" s="26">
        <f t="shared" si="37"/>
        <v>94.375516956162116</v>
      </c>
      <c r="AG324" s="26">
        <f t="shared" si="38"/>
        <v>92.038396386222473</v>
      </c>
      <c r="AH324" s="26">
        <f t="shared" si="39"/>
        <v>96.760797342192689</v>
      </c>
      <c r="AI324" s="26">
        <f t="shared" si="40"/>
        <v>82.010582010582013</v>
      </c>
      <c r="AJ324" s="26">
        <f t="shared" si="43"/>
        <v>91.425879396984925</v>
      </c>
      <c r="AK324" s="26">
        <f t="shared" si="41"/>
        <v>34.360348292029471</v>
      </c>
    </row>
    <row r="325" spans="1:37">
      <c r="A325" s="11">
        <v>2104</v>
      </c>
      <c r="B325" s="5" t="s">
        <v>363</v>
      </c>
      <c r="C325" s="15">
        <v>995</v>
      </c>
      <c r="D325" s="15">
        <v>2438</v>
      </c>
      <c r="E325" s="15">
        <f t="shared" si="36"/>
        <v>3433</v>
      </c>
      <c r="G325" s="15">
        <v>61</v>
      </c>
      <c r="H325" s="15">
        <v>218</v>
      </c>
      <c r="J325" s="15">
        <v>30</v>
      </c>
      <c r="K325" s="15">
        <v>18</v>
      </c>
      <c r="M325" s="15">
        <v>280</v>
      </c>
      <c r="N325" s="15">
        <v>11</v>
      </c>
      <c r="P325" s="15">
        <v>409</v>
      </c>
      <c r="Q325" s="15">
        <v>27</v>
      </c>
      <c r="S325" s="15">
        <v>297</v>
      </c>
      <c r="T325" s="15">
        <v>5</v>
      </c>
      <c r="V325" s="15">
        <v>112</v>
      </c>
      <c r="W325" s="15">
        <v>22</v>
      </c>
      <c r="Y325" s="15">
        <v>144</v>
      </c>
      <c r="Z325" s="15">
        <v>280</v>
      </c>
      <c r="AB325" s="15">
        <v>71</v>
      </c>
      <c r="AC325" s="15">
        <v>1884</v>
      </c>
      <c r="AE325" s="26">
        <f t="shared" si="42"/>
        <v>62.5</v>
      </c>
      <c r="AF325" s="26">
        <f t="shared" si="37"/>
        <v>96.219931271477662</v>
      </c>
      <c r="AG325" s="26">
        <f t="shared" si="38"/>
        <v>93.807339449541288</v>
      </c>
      <c r="AH325" s="26">
        <f t="shared" si="39"/>
        <v>98.344370860927157</v>
      </c>
      <c r="AI325" s="26">
        <f t="shared" si="40"/>
        <v>83.582089552238799</v>
      </c>
      <c r="AJ325" s="26">
        <f t="shared" si="43"/>
        <v>92.774193548387103</v>
      </c>
      <c r="AK325" s="26">
        <f t="shared" si="41"/>
        <v>33.962264150943398</v>
      </c>
    </row>
    <row r="326" spans="1:37">
      <c r="A326" s="11">
        <v>2105</v>
      </c>
      <c r="B326" s="5" t="s">
        <v>364</v>
      </c>
      <c r="C326" s="15">
        <v>699</v>
      </c>
      <c r="D326" s="15">
        <v>1627</v>
      </c>
      <c r="E326" s="15">
        <f t="shared" si="36"/>
        <v>2326</v>
      </c>
      <c r="G326" s="15">
        <v>45</v>
      </c>
      <c r="H326" s="15">
        <v>158</v>
      </c>
      <c r="J326" s="15">
        <v>23</v>
      </c>
      <c r="K326" s="15">
        <v>15</v>
      </c>
      <c r="M326" s="15">
        <v>209</v>
      </c>
      <c r="N326" s="15">
        <v>9</v>
      </c>
      <c r="P326" s="15">
        <v>273</v>
      </c>
      <c r="Q326" s="15">
        <v>24</v>
      </c>
      <c r="S326" s="15">
        <v>194</v>
      </c>
      <c r="T326" s="15">
        <v>6</v>
      </c>
      <c r="V326" s="15">
        <v>79</v>
      </c>
      <c r="W326" s="15">
        <v>18</v>
      </c>
      <c r="Y326" s="15">
        <v>100</v>
      </c>
      <c r="Z326" s="15">
        <v>176</v>
      </c>
      <c r="AB326" s="15">
        <v>49</v>
      </c>
      <c r="AC326" s="15">
        <v>1245</v>
      </c>
      <c r="AE326" s="26">
        <f t="shared" si="42"/>
        <v>60.526315789473685</v>
      </c>
      <c r="AF326" s="26">
        <f t="shared" si="37"/>
        <v>95.87155963302753</v>
      </c>
      <c r="AG326" s="26">
        <f t="shared" si="38"/>
        <v>91.919191919191917</v>
      </c>
      <c r="AH326" s="26">
        <f t="shared" si="39"/>
        <v>97</v>
      </c>
      <c r="AI326" s="26">
        <f t="shared" si="40"/>
        <v>81.44329896907216</v>
      </c>
      <c r="AJ326" s="26">
        <f t="shared" si="43"/>
        <v>91.320072332730561</v>
      </c>
      <c r="AK326" s="26">
        <f t="shared" si="41"/>
        <v>36.231884057971016</v>
      </c>
    </row>
    <row r="327" spans="1:37">
      <c r="A327" s="11">
        <v>2106</v>
      </c>
      <c r="B327" s="5" t="s">
        <v>365</v>
      </c>
      <c r="C327" s="15">
        <v>3668</v>
      </c>
      <c r="D327" s="15">
        <v>9094</v>
      </c>
      <c r="E327" s="15">
        <f t="shared" si="36"/>
        <v>12762</v>
      </c>
      <c r="G327" s="15">
        <v>216</v>
      </c>
      <c r="H327" s="15">
        <v>1225</v>
      </c>
      <c r="J327" s="15">
        <v>118</v>
      </c>
      <c r="K327" s="15">
        <v>79</v>
      </c>
      <c r="M327" s="15">
        <v>1161</v>
      </c>
      <c r="N327" s="15">
        <v>71</v>
      </c>
      <c r="P327" s="15">
        <v>1454</v>
      </c>
      <c r="Q327" s="15">
        <v>184</v>
      </c>
      <c r="S327" s="15">
        <v>1034</v>
      </c>
      <c r="T327" s="15">
        <v>53</v>
      </c>
      <c r="V327" s="15">
        <v>420</v>
      </c>
      <c r="W327" s="15">
        <v>131</v>
      </c>
      <c r="Y327" s="15">
        <v>502</v>
      </c>
      <c r="Z327" s="15">
        <v>1130</v>
      </c>
      <c r="AB327" s="15">
        <v>217</v>
      </c>
      <c r="AC327" s="15">
        <v>6405</v>
      </c>
      <c r="AE327" s="26">
        <f t="shared" si="42"/>
        <v>59.898477157360411</v>
      </c>
      <c r="AF327" s="26">
        <f t="shared" si="37"/>
        <v>94.237012987012989</v>
      </c>
      <c r="AG327" s="26">
        <f t="shared" si="38"/>
        <v>88.766788766788764</v>
      </c>
      <c r="AH327" s="26">
        <f t="shared" si="39"/>
        <v>95.124195032198713</v>
      </c>
      <c r="AI327" s="26">
        <f t="shared" si="40"/>
        <v>76.225045372050815</v>
      </c>
      <c r="AJ327" s="26">
        <f t="shared" si="43"/>
        <v>89.109879360939033</v>
      </c>
      <c r="AK327" s="26">
        <f t="shared" si="41"/>
        <v>30.759803921568629</v>
      </c>
    </row>
    <row r="328" spans="1:37">
      <c r="A328" s="11">
        <v>2107</v>
      </c>
      <c r="B328" s="5" t="s">
        <v>366</v>
      </c>
      <c r="C328" s="15">
        <v>2399</v>
      </c>
      <c r="D328" s="15">
        <v>5554</v>
      </c>
      <c r="E328" s="15">
        <f t="shared" si="36"/>
        <v>7953</v>
      </c>
      <c r="G328" s="15">
        <v>160</v>
      </c>
      <c r="H328" s="15">
        <v>478</v>
      </c>
      <c r="J328" s="15">
        <v>75</v>
      </c>
      <c r="K328" s="15">
        <v>31</v>
      </c>
      <c r="M328" s="15">
        <v>670</v>
      </c>
      <c r="N328" s="15">
        <v>32</v>
      </c>
      <c r="P328" s="15">
        <v>963</v>
      </c>
      <c r="Q328" s="15">
        <v>73</v>
      </c>
      <c r="S328" s="15">
        <v>677</v>
      </c>
      <c r="T328" s="15">
        <v>19</v>
      </c>
      <c r="V328" s="15">
        <v>286</v>
      </c>
      <c r="W328" s="15">
        <v>54</v>
      </c>
      <c r="Y328" s="15">
        <v>342</v>
      </c>
      <c r="Z328" s="15">
        <v>539</v>
      </c>
      <c r="AB328" s="15">
        <v>189</v>
      </c>
      <c r="AC328" s="15">
        <v>4401</v>
      </c>
      <c r="AE328" s="26">
        <f t="shared" si="42"/>
        <v>70.754716981132077</v>
      </c>
      <c r="AF328" s="26">
        <f t="shared" si="37"/>
        <v>95.441595441595439</v>
      </c>
      <c r="AG328" s="26">
        <f t="shared" si="38"/>
        <v>92.953667953667946</v>
      </c>
      <c r="AH328" s="26">
        <f t="shared" si="39"/>
        <v>97.270114942528735</v>
      </c>
      <c r="AI328" s="26">
        <f t="shared" si="40"/>
        <v>84.117647058823536</v>
      </c>
      <c r="AJ328" s="26">
        <f t="shared" si="43"/>
        <v>92.624728850325383</v>
      </c>
      <c r="AK328" s="26">
        <f t="shared" si="41"/>
        <v>38.819523269012485</v>
      </c>
    </row>
    <row r="329" spans="1:37">
      <c r="A329" s="11">
        <v>2108</v>
      </c>
      <c r="B329" s="5" t="s">
        <v>367</v>
      </c>
      <c r="C329" s="15">
        <v>3013</v>
      </c>
      <c r="D329" s="15">
        <v>7022</v>
      </c>
      <c r="E329" s="15">
        <f t="shared" si="36"/>
        <v>10035</v>
      </c>
      <c r="G329" s="15">
        <v>172</v>
      </c>
      <c r="H329" s="15">
        <v>641</v>
      </c>
      <c r="J329" s="15">
        <v>103</v>
      </c>
      <c r="K329" s="15">
        <v>51</v>
      </c>
      <c r="M329" s="15">
        <v>901</v>
      </c>
      <c r="N329" s="15">
        <v>48</v>
      </c>
      <c r="P329" s="15">
        <v>1205</v>
      </c>
      <c r="Q329" s="15">
        <v>82</v>
      </c>
      <c r="S329" s="15">
        <v>854</v>
      </c>
      <c r="T329" s="15">
        <v>25</v>
      </c>
      <c r="V329" s="15">
        <v>351</v>
      </c>
      <c r="W329" s="15">
        <v>57</v>
      </c>
      <c r="Y329" s="15">
        <v>391</v>
      </c>
      <c r="Z329" s="15">
        <v>684</v>
      </c>
      <c r="AB329" s="15">
        <v>241</v>
      </c>
      <c r="AC329" s="15">
        <v>5516</v>
      </c>
      <c r="AE329" s="26">
        <f t="shared" si="42"/>
        <v>66.883116883116884</v>
      </c>
      <c r="AF329" s="26">
        <f t="shared" si="37"/>
        <v>94.942044257112741</v>
      </c>
      <c r="AG329" s="26">
        <f t="shared" si="38"/>
        <v>93.62859362859362</v>
      </c>
      <c r="AH329" s="26">
        <f t="shared" si="39"/>
        <v>97.15585893060296</v>
      </c>
      <c r="AI329" s="26">
        <f t="shared" si="40"/>
        <v>86.029411764705884</v>
      </c>
      <c r="AJ329" s="26">
        <f t="shared" si="43"/>
        <v>92.426778242677827</v>
      </c>
      <c r="AK329" s="26">
        <f t="shared" si="41"/>
        <v>36.372093023255815</v>
      </c>
    </row>
    <row r="330" spans="1:37">
      <c r="A330" s="11">
        <v>2194</v>
      </c>
      <c r="B330" s="5" t="s">
        <v>368</v>
      </c>
      <c r="C330" s="15">
        <v>643</v>
      </c>
      <c r="D330" s="15">
        <v>1756</v>
      </c>
      <c r="E330" s="15">
        <f t="shared" si="36"/>
        <v>2399</v>
      </c>
      <c r="G330" s="15">
        <v>37</v>
      </c>
      <c r="H330" s="15">
        <v>233</v>
      </c>
      <c r="J330" s="15">
        <v>23</v>
      </c>
      <c r="K330" s="15">
        <v>13</v>
      </c>
      <c r="M330" s="15">
        <v>209</v>
      </c>
      <c r="N330" s="15">
        <v>18</v>
      </c>
      <c r="P330" s="15">
        <v>272</v>
      </c>
      <c r="Q330" s="15">
        <v>39</v>
      </c>
      <c r="S330" s="15">
        <v>190</v>
      </c>
      <c r="T330" s="15">
        <v>10</v>
      </c>
      <c r="V330" s="15">
        <v>82</v>
      </c>
      <c r="W330" s="15">
        <v>29</v>
      </c>
      <c r="Y330" s="15">
        <v>80</v>
      </c>
      <c r="Z330" s="15">
        <v>203</v>
      </c>
      <c r="AB330" s="15">
        <v>22</v>
      </c>
      <c r="AC330" s="15">
        <v>1250</v>
      </c>
      <c r="AE330" s="26">
        <f t="shared" si="42"/>
        <v>63.888888888888886</v>
      </c>
      <c r="AF330" s="26">
        <f t="shared" si="37"/>
        <v>92.070484581497809</v>
      </c>
      <c r="AG330" s="26">
        <f t="shared" si="38"/>
        <v>87.459807073954991</v>
      </c>
      <c r="AH330" s="26">
        <f t="shared" si="39"/>
        <v>95</v>
      </c>
      <c r="AI330" s="26">
        <f t="shared" si="40"/>
        <v>73.873873873873876</v>
      </c>
      <c r="AJ330" s="26">
        <f t="shared" si="43"/>
        <v>87.804878048780495</v>
      </c>
      <c r="AK330" s="26">
        <f t="shared" si="41"/>
        <v>28.268551236749119</v>
      </c>
    </row>
    <row r="331" spans="1:37">
      <c r="A331" s="11">
        <v>2195</v>
      </c>
      <c r="B331" s="5" t="s">
        <v>369</v>
      </c>
      <c r="C331" s="15">
        <v>524</v>
      </c>
      <c r="D331" s="15">
        <v>1278</v>
      </c>
      <c r="E331" s="15">
        <f t="shared" si="36"/>
        <v>1802</v>
      </c>
      <c r="G331" s="15">
        <v>30</v>
      </c>
      <c r="H331" s="15">
        <v>156</v>
      </c>
      <c r="J331" s="15">
        <v>22</v>
      </c>
      <c r="K331" s="15">
        <v>13</v>
      </c>
      <c r="M331" s="15">
        <v>172</v>
      </c>
      <c r="N331" s="15">
        <v>6</v>
      </c>
      <c r="P331" s="15">
        <v>213</v>
      </c>
      <c r="Q331" s="15">
        <v>30</v>
      </c>
      <c r="S331" s="15">
        <v>146</v>
      </c>
      <c r="T331" s="15">
        <v>8</v>
      </c>
      <c r="V331" s="15">
        <v>67</v>
      </c>
      <c r="W331" s="15">
        <v>22</v>
      </c>
      <c r="Y331" s="15">
        <v>66</v>
      </c>
      <c r="Z331" s="15">
        <v>152</v>
      </c>
      <c r="AB331" s="15">
        <v>21</v>
      </c>
      <c r="AC331" s="15">
        <v>921</v>
      </c>
      <c r="AE331" s="26">
        <f t="shared" si="42"/>
        <v>62.857142857142854</v>
      </c>
      <c r="AF331" s="26">
        <f t="shared" si="37"/>
        <v>96.629213483146074</v>
      </c>
      <c r="AG331" s="26">
        <f t="shared" si="38"/>
        <v>87.654320987654316</v>
      </c>
      <c r="AH331" s="26">
        <f t="shared" si="39"/>
        <v>94.805194805194802</v>
      </c>
      <c r="AI331" s="26">
        <f t="shared" si="40"/>
        <v>75.280898876404493</v>
      </c>
      <c r="AJ331" s="26">
        <f t="shared" si="43"/>
        <v>89.254385964912288</v>
      </c>
      <c r="AK331" s="26">
        <f t="shared" si="41"/>
        <v>30.275229357798167</v>
      </c>
    </row>
    <row r="332" spans="1:37">
      <c r="A332" s="11">
        <v>2196</v>
      </c>
      <c r="B332" s="5" t="s">
        <v>370</v>
      </c>
      <c r="C332" s="15">
        <v>3714</v>
      </c>
      <c r="D332" s="15">
        <v>7833</v>
      </c>
      <c r="E332" s="15">
        <f t="shared" si="36"/>
        <v>11547</v>
      </c>
      <c r="G332" s="15">
        <v>251</v>
      </c>
      <c r="H332" s="15">
        <v>1370</v>
      </c>
      <c r="J332" s="15">
        <v>130</v>
      </c>
      <c r="K332" s="15">
        <v>109</v>
      </c>
      <c r="M332" s="15">
        <v>1466</v>
      </c>
      <c r="N332" s="15">
        <v>117</v>
      </c>
      <c r="P332" s="15">
        <v>1517</v>
      </c>
      <c r="Q332" s="15">
        <v>272</v>
      </c>
      <c r="S332" s="15">
        <v>1157</v>
      </c>
      <c r="T332" s="15">
        <v>103</v>
      </c>
      <c r="V332" s="15">
        <v>360</v>
      </c>
      <c r="W332" s="15">
        <v>169</v>
      </c>
      <c r="Y332" s="15">
        <v>251</v>
      </c>
      <c r="Z332" s="15">
        <v>919</v>
      </c>
      <c r="AB332" s="15">
        <v>99</v>
      </c>
      <c r="AC332" s="15">
        <v>5046</v>
      </c>
      <c r="AE332" s="26">
        <f t="shared" si="42"/>
        <v>54.39330543933054</v>
      </c>
      <c r="AF332" s="26">
        <f t="shared" si="37"/>
        <v>92.608970309538847</v>
      </c>
      <c r="AG332" s="26">
        <f t="shared" si="38"/>
        <v>84.795975405254325</v>
      </c>
      <c r="AH332" s="26">
        <f t="shared" si="39"/>
        <v>91.825396825396822</v>
      </c>
      <c r="AI332" s="26">
        <f t="shared" si="40"/>
        <v>68.052930056710764</v>
      </c>
      <c r="AJ332" s="26">
        <f t="shared" si="43"/>
        <v>86.208806424813062</v>
      </c>
      <c r="AK332" s="26">
        <f t="shared" si="41"/>
        <v>21.452991452991451</v>
      </c>
    </row>
    <row r="333" spans="1:37">
      <c r="A333" s="11">
        <v>2197</v>
      </c>
      <c r="B333" s="5" t="s">
        <v>371</v>
      </c>
      <c r="C333" s="15">
        <v>2034</v>
      </c>
      <c r="D333" s="15">
        <v>4560</v>
      </c>
      <c r="E333" s="15">
        <f t="shared" si="36"/>
        <v>6594</v>
      </c>
      <c r="G333" s="15">
        <v>144</v>
      </c>
      <c r="H333" s="15">
        <v>405</v>
      </c>
      <c r="J333" s="15">
        <v>78</v>
      </c>
      <c r="K333" s="15">
        <v>20</v>
      </c>
      <c r="M333" s="15">
        <v>625</v>
      </c>
      <c r="N333" s="15">
        <v>22</v>
      </c>
      <c r="P333" s="15">
        <v>818</v>
      </c>
      <c r="Q333" s="15">
        <v>65</v>
      </c>
      <c r="S333" s="15">
        <v>604</v>
      </c>
      <c r="T333" s="15">
        <v>23</v>
      </c>
      <c r="V333" s="15">
        <v>214</v>
      </c>
      <c r="W333" s="15">
        <v>42</v>
      </c>
      <c r="Y333" s="15">
        <v>235</v>
      </c>
      <c r="Z333" s="15">
        <v>447</v>
      </c>
      <c r="AB333" s="15">
        <v>134</v>
      </c>
      <c r="AC333" s="15">
        <v>3601</v>
      </c>
      <c r="AE333" s="26">
        <f t="shared" si="42"/>
        <v>79.591836734693871</v>
      </c>
      <c r="AF333" s="26">
        <f t="shared" si="37"/>
        <v>96.599690880989186</v>
      </c>
      <c r="AG333" s="26">
        <f t="shared" si="38"/>
        <v>92.63873159682899</v>
      </c>
      <c r="AH333" s="26">
        <f t="shared" si="39"/>
        <v>96.33173843700159</v>
      </c>
      <c r="AI333" s="26">
        <f t="shared" si="40"/>
        <v>83.59375</v>
      </c>
      <c r="AJ333" s="26">
        <f t="shared" si="43"/>
        <v>93.427518427518436</v>
      </c>
      <c r="AK333" s="26">
        <f t="shared" si="41"/>
        <v>34.457478005865106</v>
      </c>
    </row>
    <row r="334" spans="1:37">
      <c r="A334" s="11">
        <v>2198</v>
      </c>
      <c r="B334" s="5" t="s">
        <v>372</v>
      </c>
      <c r="C334" s="15">
        <v>4328</v>
      </c>
      <c r="D334" s="15">
        <v>10023</v>
      </c>
      <c r="E334" s="15">
        <f t="shared" si="36"/>
        <v>14351</v>
      </c>
      <c r="G334" s="15">
        <v>312</v>
      </c>
      <c r="H334" s="15">
        <v>1036</v>
      </c>
      <c r="J334" s="15">
        <v>184</v>
      </c>
      <c r="K334" s="15">
        <v>82</v>
      </c>
      <c r="M334" s="15">
        <v>1386</v>
      </c>
      <c r="N334" s="15">
        <v>58</v>
      </c>
      <c r="P334" s="15">
        <v>1621</v>
      </c>
      <c r="Q334" s="15">
        <v>132</v>
      </c>
      <c r="S334" s="15">
        <v>1177</v>
      </c>
      <c r="T334" s="15">
        <v>48</v>
      </c>
      <c r="V334" s="15">
        <v>444</v>
      </c>
      <c r="W334" s="15">
        <v>84</v>
      </c>
      <c r="Y334" s="15">
        <v>389</v>
      </c>
      <c r="Z334" s="15">
        <v>732</v>
      </c>
      <c r="AB334" s="15">
        <v>436</v>
      </c>
      <c r="AC334" s="15">
        <v>7983</v>
      </c>
      <c r="AE334" s="26">
        <f t="shared" si="42"/>
        <v>69.172932330827066</v>
      </c>
      <c r="AF334" s="26">
        <f t="shared" si="37"/>
        <v>95.983379501385045</v>
      </c>
      <c r="AG334" s="26">
        <f t="shared" si="38"/>
        <v>92.470051340559039</v>
      </c>
      <c r="AH334" s="26">
        <f t="shared" si="39"/>
        <v>96.08163265306122</v>
      </c>
      <c r="AI334" s="26">
        <f t="shared" si="40"/>
        <v>84.090909090909093</v>
      </c>
      <c r="AJ334" s="26">
        <f t="shared" si="43"/>
        <v>92.145538550389844</v>
      </c>
      <c r="AK334" s="26">
        <f t="shared" si="41"/>
        <v>34.701159678858161</v>
      </c>
    </row>
    <row r="335" spans="1:37">
      <c r="A335" s="11">
        <v>9199</v>
      </c>
      <c r="B335" s="5" t="s">
        <v>373</v>
      </c>
      <c r="C335" s="15">
        <v>650</v>
      </c>
      <c r="D335" s="15">
        <v>1424</v>
      </c>
      <c r="E335" s="15">
        <f t="shared" si="36"/>
        <v>2074</v>
      </c>
      <c r="G335" s="15">
        <v>43</v>
      </c>
      <c r="H335" s="15">
        <v>290</v>
      </c>
      <c r="J335" s="15">
        <v>30</v>
      </c>
      <c r="K335" s="15">
        <v>18</v>
      </c>
      <c r="M335" s="15">
        <v>249</v>
      </c>
      <c r="N335" s="15">
        <v>23</v>
      </c>
      <c r="P335" s="15">
        <v>251</v>
      </c>
      <c r="Q335" s="15">
        <v>49</v>
      </c>
      <c r="S335" s="15">
        <v>188</v>
      </c>
      <c r="T335" s="15">
        <v>20</v>
      </c>
      <c r="V335" s="15">
        <v>63</v>
      </c>
      <c r="W335" s="15">
        <v>29</v>
      </c>
      <c r="Y335" s="15">
        <v>53</v>
      </c>
      <c r="Z335" s="15">
        <v>158</v>
      </c>
      <c r="AB335" s="15">
        <v>24</v>
      </c>
      <c r="AC335" s="15">
        <v>886</v>
      </c>
      <c r="AE335" s="26">
        <f t="shared" si="42"/>
        <v>62.5</v>
      </c>
      <c r="AF335" s="26">
        <f t="shared" si="37"/>
        <v>91.544117647058826</v>
      </c>
      <c r="AG335" s="26">
        <f t="shared" si="38"/>
        <v>83.666666666666671</v>
      </c>
      <c r="AH335" s="26">
        <f t="shared" si="39"/>
        <v>90.384615384615387</v>
      </c>
      <c r="AI335" s="26">
        <f t="shared" si="40"/>
        <v>68.478260869565219</v>
      </c>
      <c r="AJ335" s="26">
        <f t="shared" si="43"/>
        <v>85.483870967741936</v>
      </c>
      <c r="AK335" s="26">
        <f t="shared" si="41"/>
        <v>25.118483412322274</v>
      </c>
    </row>
    <row r="336" spans="1:37">
      <c r="A336" s="11">
        <v>2201</v>
      </c>
      <c r="B336" s="5" t="s">
        <v>375</v>
      </c>
      <c r="C336" s="15">
        <v>1</v>
      </c>
      <c r="D336" s="15">
        <v>6</v>
      </c>
      <c r="E336" s="15">
        <f t="shared" ref="E336:E338" si="49">C336+D336</f>
        <v>7</v>
      </c>
      <c r="G336" s="15" t="s">
        <v>33</v>
      </c>
      <c r="H336" s="15">
        <v>1</v>
      </c>
      <c r="J336" s="15" t="s">
        <v>33</v>
      </c>
      <c r="K336" s="15" t="s">
        <v>33</v>
      </c>
      <c r="M336" s="15" t="s">
        <v>33</v>
      </c>
      <c r="N336" s="15" t="s">
        <v>33</v>
      </c>
      <c r="P336" s="15">
        <v>1</v>
      </c>
      <c r="Q336" s="15" t="s">
        <v>33</v>
      </c>
      <c r="S336" s="15">
        <v>1</v>
      </c>
      <c r="T336" s="15" t="s">
        <v>33</v>
      </c>
      <c r="V336" s="15" t="s">
        <v>33</v>
      </c>
      <c r="W336" s="15" t="s">
        <v>33</v>
      </c>
      <c r="Y336" s="15" t="s">
        <v>33</v>
      </c>
      <c r="Z336" s="15" t="s">
        <v>33</v>
      </c>
      <c r="AB336" s="15" t="s">
        <v>33</v>
      </c>
      <c r="AC336" s="15">
        <v>5</v>
      </c>
      <c r="AE336" s="26" t="s">
        <v>33</v>
      </c>
      <c r="AF336" s="26" t="s">
        <v>33</v>
      </c>
      <c r="AG336" s="26">
        <v>100</v>
      </c>
      <c r="AH336" s="26">
        <v>100</v>
      </c>
      <c r="AI336" s="26" t="s">
        <v>33</v>
      </c>
      <c r="AJ336" s="26">
        <v>100</v>
      </c>
      <c r="AK336" s="26" t="s">
        <v>33</v>
      </c>
    </row>
    <row r="337" spans="1:37">
      <c r="A337" s="11">
        <v>2296</v>
      </c>
      <c r="B337" s="5" t="s">
        <v>376</v>
      </c>
      <c r="C337" s="15">
        <v>7</v>
      </c>
      <c r="D337" s="15">
        <v>24</v>
      </c>
      <c r="E337" s="15">
        <f t="shared" si="49"/>
        <v>31</v>
      </c>
      <c r="G337" s="15">
        <v>1</v>
      </c>
      <c r="H337" s="15">
        <v>2</v>
      </c>
      <c r="J337" s="15" t="s">
        <v>33</v>
      </c>
      <c r="K337" s="15" t="s">
        <v>33</v>
      </c>
      <c r="M337" s="15">
        <v>4</v>
      </c>
      <c r="N337" s="15" t="s">
        <v>33</v>
      </c>
      <c r="P337" s="15">
        <v>2</v>
      </c>
      <c r="Q337" s="15" t="s">
        <v>33</v>
      </c>
      <c r="S337" s="15">
        <v>1</v>
      </c>
      <c r="T337" s="15" t="s">
        <v>33</v>
      </c>
      <c r="V337" s="15">
        <v>1</v>
      </c>
      <c r="W337" s="15" t="s">
        <v>33</v>
      </c>
      <c r="Y337" s="15" t="s">
        <v>33</v>
      </c>
      <c r="Z337" s="15">
        <v>2</v>
      </c>
      <c r="AB337" s="15" t="s">
        <v>33</v>
      </c>
      <c r="AC337" s="15">
        <v>20</v>
      </c>
      <c r="AE337" s="26" t="s">
        <v>33</v>
      </c>
      <c r="AF337" s="26">
        <v>100</v>
      </c>
      <c r="AG337" s="26">
        <v>100</v>
      </c>
      <c r="AH337" s="26">
        <v>100</v>
      </c>
      <c r="AI337" s="26">
        <v>100</v>
      </c>
      <c r="AJ337" s="26">
        <v>100</v>
      </c>
      <c r="AK337" s="26">
        <v>0</v>
      </c>
    </row>
    <row r="338" spans="1:37">
      <c r="A338" s="11">
        <v>2297</v>
      </c>
      <c r="B338" s="5" t="s">
        <v>377</v>
      </c>
      <c r="C338" s="15">
        <v>117</v>
      </c>
      <c r="D338" s="15">
        <v>381</v>
      </c>
      <c r="E338" s="15">
        <f t="shared" si="49"/>
        <v>498</v>
      </c>
      <c r="G338" s="15">
        <v>13</v>
      </c>
      <c r="H338" s="15">
        <v>32</v>
      </c>
      <c r="J338" s="15">
        <v>7</v>
      </c>
      <c r="K338" s="15">
        <v>1</v>
      </c>
      <c r="M338" s="15">
        <v>29</v>
      </c>
      <c r="N338" s="15" t="s">
        <v>33</v>
      </c>
      <c r="P338" s="15">
        <v>35</v>
      </c>
      <c r="Q338" s="15">
        <v>8</v>
      </c>
      <c r="S338" s="15">
        <v>23</v>
      </c>
      <c r="T338" s="15">
        <v>3</v>
      </c>
      <c r="V338" s="15">
        <v>12</v>
      </c>
      <c r="W338" s="15">
        <v>5</v>
      </c>
      <c r="Y338" s="15">
        <v>17</v>
      </c>
      <c r="Z338" s="15">
        <v>36</v>
      </c>
      <c r="AB338" s="15">
        <v>16</v>
      </c>
      <c r="AC338" s="15">
        <v>304</v>
      </c>
      <c r="AE338" s="26">
        <f t="shared" ref="AE338" si="50">J338/(J338+K338)*100</f>
        <v>87.5</v>
      </c>
      <c r="AF338" s="26">
        <v>100</v>
      </c>
      <c r="AG338" s="26">
        <f t="shared" ref="AG338" si="51">P338/(P338+Q338)*100</f>
        <v>81.395348837209298</v>
      </c>
      <c r="AH338" s="26">
        <f t="shared" ref="AH338" si="52">S338/(S338+T338)*100</f>
        <v>88.461538461538453</v>
      </c>
      <c r="AI338" s="26">
        <f t="shared" ref="AI338" si="53">V338/(V338+W338)*100</f>
        <v>70.588235294117652</v>
      </c>
      <c r="AJ338" s="26">
        <f>(J338+M338+P338)/(J338+K338+M338+P338+Q338)*100</f>
        <v>88.75</v>
      </c>
      <c r="AK338" s="26">
        <f t="shared" ref="AK338" si="54">Y338/(Y338+Z338)*100</f>
        <v>32.075471698113205</v>
      </c>
    </row>
    <row r="339" spans="1:37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</row>
    <row r="340" spans="1:37">
      <c r="A340" s="5" t="s">
        <v>494</v>
      </c>
    </row>
  </sheetData>
  <mergeCells count="12">
    <mergeCell ref="AE10:AK10"/>
    <mergeCell ref="A10:A11"/>
    <mergeCell ref="C10:E10"/>
    <mergeCell ref="B10:B11"/>
    <mergeCell ref="G10:H10"/>
    <mergeCell ref="J10:K10"/>
    <mergeCell ref="M10:N10"/>
    <mergeCell ref="P10:Q10"/>
    <mergeCell ref="S10:T10"/>
    <mergeCell ref="V10:W10"/>
    <mergeCell ref="Y10:Z10"/>
    <mergeCell ref="AB10:AC10"/>
  </mergeCells>
  <hyperlinks>
    <hyperlink ref="C1" location="Indice!A1" display="Volver al índice"/>
  </hyperlinks>
  <pageMargins left="0.75" right="0.75" top="1" bottom="1" header="0.5" footer="0.5"/>
  <ignoredErrors>
    <ignoredError sqref="E23:E24 E38 E20 E246 E281:E285 E286:E302 AJ49 AJ52 AJ59 AJ62 AJ65:AJ67 AJ70:AJ72 AJ78 AJ89 AJ144 AJ148 AJ155 AJ160 AJ161:AJ169 AJ176:AJ180 AJ264:AJ272 AJ319" formula="1"/>
    <ignoredError sqref="A105 A247:A258" numberStoredAsText="1"/>
  </ignoredErrors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K340"/>
  <sheetViews>
    <sheetView workbookViewId="0">
      <selection activeCell="E1" sqref="E1"/>
    </sheetView>
  </sheetViews>
  <sheetFormatPr baseColWidth="10" defaultRowHeight="15"/>
  <cols>
    <col min="1" max="1" width="15.140625" style="5" customWidth="1"/>
    <col min="2" max="2" width="42.5703125" style="5" bestFit="1" customWidth="1"/>
    <col min="3" max="3" width="7.42578125" style="5" customWidth="1"/>
    <col min="4" max="6" width="7.28515625" style="5" bestFit="1" customWidth="1"/>
    <col min="7" max="7" width="8.42578125" style="5" bestFit="1" customWidth="1"/>
    <col min="8" max="8" width="1.140625" style="5" customWidth="1"/>
    <col min="9" max="13" width="7.28515625" style="5" customWidth="1"/>
    <col min="14" max="14" width="8.42578125" style="5" customWidth="1"/>
    <col min="15" max="15" width="1.140625" style="5" customWidth="1"/>
    <col min="16" max="18" width="6.140625" style="5" customWidth="1"/>
    <col min="19" max="21" width="4.42578125" style="5" customWidth="1"/>
    <col min="22" max="22" width="1.140625" style="5" customWidth="1"/>
    <col min="23" max="27" width="6.140625" style="5" customWidth="1"/>
    <col min="28" max="28" width="4.42578125" style="5" customWidth="1"/>
    <col min="29" max="29" width="1.140625" style="5" customWidth="1"/>
    <col min="30" max="33" width="4.42578125" style="5" bestFit="1" customWidth="1"/>
    <col min="34" max="34" width="1.140625" style="5" customWidth="1"/>
    <col min="35" max="36" width="10.140625" style="5" bestFit="1" customWidth="1"/>
    <col min="37" max="37" width="11.42578125" style="20"/>
  </cols>
  <sheetData>
    <row r="1" spans="1:36">
      <c r="C1" s="6" t="s">
        <v>14</v>
      </c>
    </row>
    <row r="7" spans="1:36">
      <c r="A7" s="5" t="s">
        <v>7</v>
      </c>
    </row>
    <row r="8" spans="1:36">
      <c r="A8" s="5" t="s">
        <v>493</v>
      </c>
    </row>
    <row r="10" spans="1:36">
      <c r="A10" s="38" t="s">
        <v>16</v>
      </c>
      <c r="B10" s="38" t="s">
        <v>17</v>
      </c>
      <c r="C10" s="35" t="s">
        <v>424</v>
      </c>
      <c r="D10" s="35"/>
      <c r="E10" s="35"/>
      <c r="F10" s="35"/>
      <c r="G10" s="35"/>
      <c r="H10" s="22"/>
      <c r="I10" s="35" t="s">
        <v>425</v>
      </c>
      <c r="J10" s="35"/>
      <c r="K10" s="35"/>
      <c r="L10" s="35"/>
      <c r="M10" s="35"/>
      <c r="N10" s="35"/>
      <c r="O10" s="22"/>
      <c r="P10" s="35" t="s">
        <v>426</v>
      </c>
      <c r="Q10" s="35"/>
      <c r="R10" s="35"/>
      <c r="S10" s="35"/>
      <c r="T10" s="35"/>
      <c r="U10" s="35"/>
      <c r="V10" s="22"/>
      <c r="W10" s="35" t="s">
        <v>427</v>
      </c>
      <c r="X10" s="35"/>
      <c r="Y10" s="35"/>
      <c r="Z10" s="35"/>
      <c r="AA10" s="35"/>
      <c r="AB10" s="35"/>
      <c r="AC10" s="22"/>
      <c r="AD10" s="35" t="s">
        <v>428</v>
      </c>
      <c r="AE10" s="35"/>
      <c r="AF10" s="35"/>
      <c r="AG10" s="35"/>
      <c r="AH10" s="22"/>
      <c r="AI10" s="39" t="s">
        <v>429</v>
      </c>
      <c r="AJ10" s="38" t="s">
        <v>379</v>
      </c>
    </row>
    <row r="11" spans="1:36">
      <c r="A11" s="34"/>
      <c r="B11" s="34"/>
      <c r="C11" s="10">
        <v>1</v>
      </c>
      <c r="D11" s="10">
        <v>2</v>
      </c>
      <c r="E11" s="10">
        <v>3</v>
      </c>
      <c r="F11" s="10">
        <v>4</v>
      </c>
      <c r="G11" s="10">
        <v>5</v>
      </c>
      <c r="H11" s="8"/>
      <c r="I11" s="10">
        <v>6</v>
      </c>
      <c r="J11" s="10">
        <v>7</v>
      </c>
      <c r="K11" s="10">
        <v>8</v>
      </c>
      <c r="L11" s="10">
        <v>9</v>
      </c>
      <c r="M11" s="10">
        <v>10</v>
      </c>
      <c r="N11" s="10">
        <v>11</v>
      </c>
      <c r="O11" s="8"/>
      <c r="P11" s="10">
        <v>1</v>
      </c>
      <c r="Q11" s="10">
        <v>2</v>
      </c>
      <c r="R11" s="10">
        <v>3</v>
      </c>
      <c r="S11" s="10">
        <v>4</v>
      </c>
      <c r="T11" s="10">
        <v>5</v>
      </c>
      <c r="U11" s="10">
        <v>6</v>
      </c>
      <c r="V11" s="8"/>
      <c r="W11" s="10">
        <v>1</v>
      </c>
      <c r="X11" s="10">
        <v>2</v>
      </c>
      <c r="Y11" s="10">
        <v>3</v>
      </c>
      <c r="Z11" s="10">
        <v>4</v>
      </c>
      <c r="AA11" s="10">
        <v>5</v>
      </c>
      <c r="AB11" s="10">
        <v>6</v>
      </c>
      <c r="AC11" s="8"/>
      <c r="AD11" s="10">
        <v>1</v>
      </c>
      <c r="AE11" s="10">
        <v>2</v>
      </c>
      <c r="AF11" s="10">
        <v>3</v>
      </c>
      <c r="AG11" s="10">
        <v>4</v>
      </c>
      <c r="AH11" s="8"/>
      <c r="AI11" s="37"/>
      <c r="AJ11" s="34"/>
    </row>
    <row r="13" spans="1:36">
      <c r="A13" s="11" t="s">
        <v>24</v>
      </c>
      <c r="C13" s="15">
        <f>SUM(C15:C338)</f>
        <v>47459</v>
      </c>
      <c r="D13" s="15">
        <f>SUM(D15:D338)</f>
        <v>58425</v>
      </c>
      <c r="E13" s="15">
        <f>SUM(E15:E338)</f>
        <v>69066</v>
      </c>
      <c r="F13" s="15">
        <f>SUM(F15:F338)</f>
        <v>50828</v>
      </c>
      <c r="G13" s="15">
        <f>SUM(G15:G338)</f>
        <v>172359</v>
      </c>
      <c r="H13" s="15"/>
      <c r="I13" s="15">
        <f t="shared" ref="I13:U13" si="0">SUM(I15:I338)</f>
        <v>55369</v>
      </c>
      <c r="J13" s="15">
        <f t="shared" si="0"/>
        <v>64068</v>
      </c>
      <c r="K13" s="15">
        <f t="shared" si="0"/>
        <v>64423</v>
      </c>
      <c r="L13" s="15">
        <f t="shared" si="0"/>
        <v>56613</v>
      </c>
      <c r="M13" s="15">
        <f t="shared" si="0"/>
        <v>35794</v>
      </c>
      <c r="N13" s="15">
        <f t="shared" si="0"/>
        <v>279351</v>
      </c>
      <c r="O13" s="15"/>
      <c r="P13" s="15">
        <f t="shared" si="0"/>
        <v>6509</v>
      </c>
      <c r="Q13" s="15">
        <f t="shared" si="0"/>
        <v>7250</v>
      </c>
      <c r="R13" s="15">
        <f t="shared" si="0"/>
        <v>7910</v>
      </c>
      <c r="S13" s="15">
        <f t="shared" si="0"/>
        <v>883</v>
      </c>
      <c r="T13" s="15">
        <f t="shared" si="0"/>
        <v>277</v>
      </c>
      <c r="U13" s="15">
        <f t="shared" si="0"/>
        <v>159</v>
      </c>
      <c r="V13" s="15"/>
      <c r="W13" s="15">
        <f t="shared" ref="W13:AB13" si="1">SUM(W15:W338)</f>
        <v>4596</v>
      </c>
      <c r="X13" s="15">
        <f t="shared" si="1"/>
        <v>4341</v>
      </c>
      <c r="Y13" s="15">
        <f t="shared" si="1"/>
        <v>3290</v>
      </c>
      <c r="Z13" s="15">
        <f t="shared" si="1"/>
        <v>3377</v>
      </c>
      <c r="AA13" s="15">
        <f t="shared" si="1"/>
        <v>9735</v>
      </c>
      <c r="AB13" s="15">
        <f t="shared" si="1"/>
        <v>719</v>
      </c>
      <c r="AC13" s="15"/>
      <c r="AD13" s="15">
        <f>SUM(AD15:AD338)</f>
        <v>259</v>
      </c>
      <c r="AE13" s="15">
        <f>SUM(AE15:AE338)</f>
        <v>143</v>
      </c>
      <c r="AF13" s="15">
        <f>SUM(AF15:AF338)</f>
        <v>126</v>
      </c>
      <c r="AG13" s="15">
        <f>SUM(AG15:AG338)</f>
        <v>323</v>
      </c>
      <c r="AH13" s="15"/>
      <c r="AI13" s="15">
        <f>SUM(AI15:AI338)</f>
        <v>160117</v>
      </c>
      <c r="AJ13" s="15">
        <f>SUM(AJ15:AJ338)</f>
        <v>1163769</v>
      </c>
    </row>
    <row r="14" spans="1:36">
      <c r="A14" s="11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</row>
    <row r="15" spans="1:36" s="20" customFormat="1">
      <c r="A15" s="11">
        <v>101</v>
      </c>
      <c r="B15" s="5" t="s">
        <v>26</v>
      </c>
      <c r="C15" s="15">
        <v>761</v>
      </c>
      <c r="D15" s="15">
        <v>943</v>
      </c>
      <c r="E15" s="15">
        <v>1204</v>
      </c>
      <c r="F15" s="15">
        <v>845</v>
      </c>
      <c r="G15" s="15">
        <v>3015</v>
      </c>
      <c r="H15" s="15"/>
      <c r="I15" s="15">
        <v>894</v>
      </c>
      <c r="J15" s="15">
        <v>1079</v>
      </c>
      <c r="K15" s="15">
        <v>1059</v>
      </c>
      <c r="L15" s="15">
        <v>933</v>
      </c>
      <c r="M15" s="15">
        <v>638</v>
      </c>
      <c r="N15" s="15">
        <v>4462</v>
      </c>
      <c r="O15" s="15"/>
      <c r="P15" s="15">
        <v>101</v>
      </c>
      <c r="Q15" s="15">
        <v>105</v>
      </c>
      <c r="R15" s="15">
        <v>104</v>
      </c>
      <c r="S15" s="15">
        <v>14</v>
      </c>
      <c r="T15" s="15">
        <v>3</v>
      </c>
      <c r="U15" s="15">
        <v>12</v>
      </c>
      <c r="V15" s="15"/>
      <c r="W15" s="15">
        <v>63</v>
      </c>
      <c r="X15" s="15">
        <v>52</v>
      </c>
      <c r="Y15" s="15">
        <v>44</v>
      </c>
      <c r="Z15" s="15">
        <v>50</v>
      </c>
      <c r="AA15" s="15">
        <v>95</v>
      </c>
      <c r="AB15" s="15">
        <v>10</v>
      </c>
      <c r="AC15" s="15"/>
      <c r="AD15" s="15">
        <v>4</v>
      </c>
      <c r="AE15" s="15">
        <v>3</v>
      </c>
      <c r="AF15" s="15">
        <v>3</v>
      </c>
      <c r="AG15" s="15">
        <v>1</v>
      </c>
      <c r="AH15" s="15"/>
      <c r="AI15" s="15">
        <v>2405</v>
      </c>
      <c r="AJ15" s="15">
        <f>SUM(C15:AI15)</f>
        <v>18902</v>
      </c>
    </row>
    <row r="16" spans="1:36" s="20" customFormat="1">
      <c r="A16" s="11">
        <v>102</v>
      </c>
      <c r="B16" s="5" t="s">
        <v>27</v>
      </c>
      <c r="C16" s="15">
        <v>233</v>
      </c>
      <c r="D16" s="15">
        <v>333</v>
      </c>
      <c r="E16" s="15">
        <v>356</v>
      </c>
      <c r="F16" s="15">
        <v>269</v>
      </c>
      <c r="G16" s="15">
        <v>977</v>
      </c>
      <c r="H16" s="15"/>
      <c r="I16" s="15">
        <v>266</v>
      </c>
      <c r="J16" s="15">
        <v>365</v>
      </c>
      <c r="K16" s="15">
        <v>348</v>
      </c>
      <c r="L16" s="15">
        <v>280</v>
      </c>
      <c r="M16" s="15">
        <v>176</v>
      </c>
      <c r="N16" s="15">
        <v>1547</v>
      </c>
      <c r="O16" s="15"/>
      <c r="P16" s="15">
        <v>35</v>
      </c>
      <c r="Q16" s="15">
        <v>31</v>
      </c>
      <c r="R16" s="15">
        <v>22</v>
      </c>
      <c r="S16" s="15">
        <v>4</v>
      </c>
      <c r="T16" s="15">
        <v>4</v>
      </c>
      <c r="U16" s="15" t="s">
        <v>33</v>
      </c>
      <c r="V16" s="15"/>
      <c r="W16" s="15">
        <v>25</v>
      </c>
      <c r="X16" s="15">
        <v>24</v>
      </c>
      <c r="Y16" s="15">
        <v>15</v>
      </c>
      <c r="Z16" s="15">
        <v>10</v>
      </c>
      <c r="AA16" s="15">
        <v>17</v>
      </c>
      <c r="AB16" s="15">
        <v>2</v>
      </c>
      <c r="AC16" s="15"/>
      <c r="AD16" s="15">
        <v>1</v>
      </c>
      <c r="AE16" s="15">
        <v>1</v>
      </c>
      <c r="AF16" s="15" t="s">
        <v>33</v>
      </c>
      <c r="AG16" s="15" t="s">
        <v>33</v>
      </c>
      <c r="AH16" s="15"/>
      <c r="AI16" s="15">
        <v>791</v>
      </c>
      <c r="AJ16" s="15">
        <f t="shared" ref="AJ16:AJ79" si="2">SUM(C16:AI16)</f>
        <v>6132</v>
      </c>
    </row>
    <row r="17" spans="1:36" s="20" customFormat="1">
      <c r="A17" s="11">
        <v>196</v>
      </c>
      <c r="B17" s="5" t="s">
        <v>28</v>
      </c>
      <c r="C17" s="15">
        <v>184</v>
      </c>
      <c r="D17" s="15">
        <v>225</v>
      </c>
      <c r="E17" s="15">
        <v>260</v>
      </c>
      <c r="F17" s="15">
        <v>184</v>
      </c>
      <c r="G17" s="15">
        <v>607</v>
      </c>
      <c r="H17" s="15"/>
      <c r="I17" s="15">
        <v>187</v>
      </c>
      <c r="J17" s="15">
        <v>185</v>
      </c>
      <c r="K17" s="15">
        <v>192</v>
      </c>
      <c r="L17" s="15">
        <v>160</v>
      </c>
      <c r="M17" s="15">
        <v>105</v>
      </c>
      <c r="N17" s="15">
        <v>735</v>
      </c>
      <c r="O17" s="15"/>
      <c r="P17" s="15">
        <v>10</v>
      </c>
      <c r="Q17" s="15">
        <v>11</v>
      </c>
      <c r="R17" s="15">
        <v>12</v>
      </c>
      <c r="S17" s="15">
        <v>1</v>
      </c>
      <c r="T17" s="15" t="s">
        <v>33</v>
      </c>
      <c r="U17" s="15" t="s">
        <v>33</v>
      </c>
      <c r="V17" s="15"/>
      <c r="W17" s="15">
        <v>8</v>
      </c>
      <c r="X17" s="15">
        <v>7</v>
      </c>
      <c r="Y17" s="15">
        <v>5</v>
      </c>
      <c r="Z17" s="15">
        <v>2</v>
      </c>
      <c r="AA17" s="15">
        <v>12</v>
      </c>
      <c r="AB17" s="15" t="s">
        <v>33</v>
      </c>
      <c r="AC17" s="15"/>
      <c r="AD17" s="15" t="s">
        <v>33</v>
      </c>
      <c r="AE17" s="15" t="s">
        <v>33</v>
      </c>
      <c r="AF17" s="15" t="s">
        <v>33</v>
      </c>
      <c r="AG17" s="15" t="s">
        <v>33</v>
      </c>
      <c r="AH17" s="15"/>
      <c r="AI17" s="15">
        <v>534</v>
      </c>
      <c r="AJ17" s="15">
        <f t="shared" si="2"/>
        <v>3626</v>
      </c>
    </row>
    <row r="18" spans="1:36" s="20" customFormat="1">
      <c r="A18" s="11">
        <v>199</v>
      </c>
      <c r="B18" s="5" t="s">
        <v>29</v>
      </c>
      <c r="C18" s="15">
        <v>525</v>
      </c>
      <c r="D18" s="15">
        <v>623</v>
      </c>
      <c r="E18" s="15">
        <v>694</v>
      </c>
      <c r="F18" s="15">
        <v>490</v>
      </c>
      <c r="G18" s="15">
        <v>1540</v>
      </c>
      <c r="H18" s="15"/>
      <c r="I18" s="15">
        <v>492</v>
      </c>
      <c r="J18" s="15">
        <v>519</v>
      </c>
      <c r="K18" s="15">
        <v>503</v>
      </c>
      <c r="L18" s="15">
        <v>443</v>
      </c>
      <c r="M18" s="15">
        <v>266</v>
      </c>
      <c r="N18" s="15">
        <v>1685</v>
      </c>
      <c r="O18" s="15"/>
      <c r="P18" s="15">
        <v>43</v>
      </c>
      <c r="Q18" s="15">
        <v>28</v>
      </c>
      <c r="R18" s="15">
        <v>23</v>
      </c>
      <c r="S18" s="15">
        <v>2</v>
      </c>
      <c r="T18" s="15" t="s">
        <v>33</v>
      </c>
      <c r="U18" s="15" t="s">
        <v>33</v>
      </c>
      <c r="V18" s="15"/>
      <c r="W18" s="15">
        <v>26</v>
      </c>
      <c r="X18" s="15">
        <v>15</v>
      </c>
      <c r="Y18" s="15">
        <v>9</v>
      </c>
      <c r="Z18" s="15">
        <v>6</v>
      </c>
      <c r="AA18" s="15">
        <v>10</v>
      </c>
      <c r="AB18" s="15" t="s">
        <v>33</v>
      </c>
      <c r="AC18" s="15"/>
      <c r="AD18" s="15" t="s">
        <v>33</v>
      </c>
      <c r="AE18" s="15" t="s">
        <v>33</v>
      </c>
      <c r="AF18" s="15" t="s">
        <v>33</v>
      </c>
      <c r="AG18" s="15" t="s">
        <v>33</v>
      </c>
      <c r="AH18" s="15"/>
      <c r="AI18" s="15">
        <v>1478</v>
      </c>
      <c r="AJ18" s="15">
        <f t="shared" si="2"/>
        <v>9420</v>
      </c>
    </row>
    <row r="19" spans="1:36" s="20" customFormat="1">
      <c r="A19" s="11">
        <v>202</v>
      </c>
      <c r="B19" s="5" t="s">
        <v>31</v>
      </c>
      <c r="C19" s="15" t="s">
        <v>33</v>
      </c>
      <c r="D19" s="15" t="s">
        <v>33</v>
      </c>
      <c r="E19" s="15" t="s">
        <v>33</v>
      </c>
      <c r="F19" s="15">
        <v>1</v>
      </c>
      <c r="G19" s="15" t="s">
        <v>33</v>
      </c>
      <c r="H19" s="15"/>
      <c r="I19" s="15">
        <v>1</v>
      </c>
      <c r="J19" s="15">
        <v>1</v>
      </c>
      <c r="K19" s="15" t="s">
        <v>33</v>
      </c>
      <c r="L19" s="15">
        <v>1</v>
      </c>
      <c r="M19" s="15" t="s">
        <v>33</v>
      </c>
      <c r="N19" s="15">
        <v>1</v>
      </c>
      <c r="O19" s="15"/>
      <c r="P19" s="15" t="s">
        <v>33</v>
      </c>
      <c r="Q19" s="15" t="s">
        <v>33</v>
      </c>
      <c r="R19" s="15" t="s">
        <v>33</v>
      </c>
      <c r="S19" s="15" t="s">
        <v>33</v>
      </c>
      <c r="T19" s="15" t="s">
        <v>33</v>
      </c>
      <c r="U19" s="15" t="s">
        <v>33</v>
      </c>
      <c r="V19" s="15"/>
      <c r="W19" s="15" t="s">
        <v>33</v>
      </c>
      <c r="X19" s="15" t="s">
        <v>33</v>
      </c>
      <c r="Y19" s="15" t="s">
        <v>33</v>
      </c>
      <c r="Z19" s="15" t="s">
        <v>33</v>
      </c>
      <c r="AA19" s="15" t="s">
        <v>33</v>
      </c>
      <c r="AB19" s="15" t="s">
        <v>33</v>
      </c>
      <c r="AC19" s="15"/>
      <c r="AD19" s="15" t="s">
        <v>33</v>
      </c>
      <c r="AE19" s="15" t="s">
        <v>33</v>
      </c>
      <c r="AF19" s="15" t="s">
        <v>33</v>
      </c>
      <c r="AG19" s="15" t="s">
        <v>33</v>
      </c>
      <c r="AH19" s="15"/>
      <c r="AI19" s="15" t="s">
        <v>33</v>
      </c>
      <c r="AJ19" s="15">
        <f t="shared" si="2"/>
        <v>5</v>
      </c>
    </row>
    <row r="20" spans="1:36" s="20" customFormat="1">
      <c r="A20" s="11">
        <v>203</v>
      </c>
      <c r="B20" s="5" t="s">
        <v>32</v>
      </c>
      <c r="C20" s="15" t="s">
        <v>33</v>
      </c>
      <c r="D20" s="15" t="s">
        <v>33</v>
      </c>
      <c r="E20" s="15" t="s">
        <v>33</v>
      </c>
      <c r="F20" s="15" t="s">
        <v>33</v>
      </c>
      <c r="G20" s="15">
        <v>1</v>
      </c>
      <c r="H20" s="15"/>
      <c r="I20" s="15" t="s">
        <v>33</v>
      </c>
      <c r="J20" s="15" t="s">
        <v>33</v>
      </c>
      <c r="K20" s="15" t="s">
        <v>33</v>
      </c>
      <c r="L20" s="15" t="s">
        <v>33</v>
      </c>
      <c r="M20" s="15" t="s">
        <v>33</v>
      </c>
      <c r="N20" s="15" t="s">
        <v>33</v>
      </c>
      <c r="O20" s="15"/>
      <c r="P20" s="15" t="s">
        <v>33</v>
      </c>
      <c r="Q20" s="15" t="s">
        <v>33</v>
      </c>
      <c r="R20" s="15" t="s">
        <v>33</v>
      </c>
      <c r="S20" s="15" t="s">
        <v>33</v>
      </c>
      <c r="T20" s="15" t="s">
        <v>33</v>
      </c>
      <c r="U20" s="15" t="s">
        <v>33</v>
      </c>
      <c r="V20" s="15"/>
      <c r="W20" s="15" t="s">
        <v>33</v>
      </c>
      <c r="X20" s="15" t="s">
        <v>33</v>
      </c>
      <c r="Y20" s="15" t="s">
        <v>33</v>
      </c>
      <c r="Z20" s="15" t="s">
        <v>33</v>
      </c>
      <c r="AA20" s="15" t="s">
        <v>33</v>
      </c>
      <c r="AB20" s="15" t="s">
        <v>33</v>
      </c>
      <c r="AC20" s="15"/>
      <c r="AD20" s="15" t="s">
        <v>33</v>
      </c>
      <c r="AE20" s="15" t="s">
        <v>33</v>
      </c>
      <c r="AF20" s="15" t="s">
        <v>33</v>
      </c>
      <c r="AG20" s="15" t="s">
        <v>33</v>
      </c>
      <c r="AH20" s="15"/>
      <c r="AI20" s="15" t="s">
        <v>33</v>
      </c>
      <c r="AJ20" s="15">
        <f t="shared" si="2"/>
        <v>1</v>
      </c>
    </row>
    <row r="21" spans="1:36" s="20" customFormat="1">
      <c r="A21" s="11">
        <v>204</v>
      </c>
      <c r="B21" s="5" t="s">
        <v>34</v>
      </c>
      <c r="C21" s="15" t="s">
        <v>33</v>
      </c>
      <c r="D21" s="15" t="s">
        <v>33</v>
      </c>
      <c r="E21" s="15" t="s">
        <v>33</v>
      </c>
      <c r="F21" s="15">
        <v>1</v>
      </c>
      <c r="G21" s="15">
        <v>2</v>
      </c>
      <c r="H21" s="15"/>
      <c r="I21" s="15">
        <v>3</v>
      </c>
      <c r="J21" s="15">
        <v>2</v>
      </c>
      <c r="K21" s="15" t="s">
        <v>33</v>
      </c>
      <c r="L21" s="15">
        <v>2</v>
      </c>
      <c r="M21" s="15">
        <v>1</v>
      </c>
      <c r="N21" s="15">
        <v>4</v>
      </c>
      <c r="O21" s="15"/>
      <c r="P21" s="15" t="s">
        <v>33</v>
      </c>
      <c r="Q21" s="15" t="s">
        <v>33</v>
      </c>
      <c r="R21" s="15" t="s">
        <v>33</v>
      </c>
      <c r="S21" s="15" t="s">
        <v>33</v>
      </c>
      <c r="T21" s="15" t="s">
        <v>33</v>
      </c>
      <c r="U21" s="15" t="s">
        <v>33</v>
      </c>
      <c r="V21" s="15"/>
      <c r="W21" s="15" t="s">
        <v>33</v>
      </c>
      <c r="X21" s="15" t="s">
        <v>33</v>
      </c>
      <c r="Y21" s="15" t="s">
        <v>33</v>
      </c>
      <c r="Z21" s="15" t="s">
        <v>33</v>
      </c>
      <c r="AA21" s="15" t="s">
        <v>33</v>
      </c>
      <c r="AB21" s="15" t="s">
        <v>33</v>
      </c>
      <c r="AC21" s="15"/>
      <c r="AD21" s="15" t="s">
        <v>33</v>
      </c>
      <c r="AE21" s="15" t="s">
        <v>33</v>
      </c>
      <c r="AF21" s="15" t="s">
        <v>33</v>
      </c>
      <c r="AG21" s="15" t="s">
        <v>33</v>
      </c>
      <c r="AH21" s="15"/>
      <c r="AI21" s="15">
        <v>3</v>
      </c>
      <c r="AJ21" s="15">
        <f t="shared" si="2"/>
        <v>18</v>
      </c>
    </row>
    <row r="22" spans="1:36" s="20" customFormat="1">
      <c r="A22" s="11">
        <v>205</v>
      </c>
      <c r="B22" s="5" t="s">
        <v>35</v>
      </c>
      <c r="C22" s="15" t="s">
        <v>33</v>
      </c>
      <c r="D22" s="15" t="s">
        <v>33</v>
      </c>
      <c r="E22" s="15" t="s">
        <v>33</v>
      </c>
      <c r="F22" s="15">
        <v>1</v>
      </c>
      <c r="G22" s="15">
        <v>1</v>
      </c>
      <c r="H22" s="15"/>
      <c r="I22" s="15">
        <v>1</v>
      </c>
      <c r="J22" s="15" t="s">
        <v>33</v>
      </c>
      <c r="K22" s="15" t="s">
        <v>33</v>
      </c>
      <c r="L22" s="15">
        <v>1</v>
      </c>
      <c r="M22" s="15" t="s">
        <v>33</v>
      </c>
      <c r="N22" s="15">
        <v>2</v>
      </c>
      <c r="O22" s="15"/>
      <c r="P22" s="15" t="s">
        <v>33</v>
      </c>
      <c r="Q22" s="15" t="s">
        <v>33</v>
      </c>
      <c r="R22" s="15" t="s">
        <v>33</v>
      </c>
      <c r="S22" s="15" t="s">
        <v>33</v>
      </c>
      <c r="T22" s="15" t="s">
        <v>33</v>
      </c>
      <c r="U22" s="15" t="s">
        <v>33</v>
      </c>
      <c r="V22" s="15"/>
      <c r="W22" s="15" t="s">
        <v>33</v>
      </c>
      <c r="X22" s="15" t="s">
        <v>33</v>
      </c>
      <c r="Y22" s="15" t="s">
        <v>33</v>
      </c>
      <c r="Z22" s="15" t="s">
        <v>33</v>
      </c>
      <c r="AA22" s="15" t="s">
        <v>33</v>
      </c>
      <c r="AB22" s="15" t="s">
        <v>33</v>
      </c>
      <c r="AC22" s="15"/>
      <c r="AD22" s="15" t="s">
        <v>33</v>
      </c>
      <c r="AE22" s="15" t="s">
        <v>33</v>
      </c>
      <c r="AF22" s="15" t="s">
        <v>33</v>
      </c>
      <c r="AG22" s="15" t="s">
        <v>33</v>
      </c>
      <c r="AH22" s="15"/>
      <c r="AI22" s="15" t="s">
        <v>33</v>
      </c>
      <c r="AJ22" s="15">
        <f t="shared" si="2"/>
        <v>6</v>
      </c>
    </row>
    <row r="23" spans="1:36" s="20" customFormat="1">
      <c r="A23" s="11">
        <v>206</v>
      </c>
      <c r="B23" s="5" t="s">
        <v>36</v>
      </c>
      <c r="C23" s="15" t="s">
        <v>33</v>
      </c>
      <c r="D23" s="15" t="s">
        <v>33</v>
      </c>
      <c r="E23" s="15" t="s">
        <v>33</v>
      </c>
      <c r="F23" s="15" t="s">
        <v>33</v>
      </c>
      <c r="G23" s="15" t="s">
        <v>33</v>
      </c>
      <c r="H23" s="15"/>
      <c r="I23" s="15" t="s">
        <v>33</v>
      </c>
      <c r="J23" s="15" t="s">
        <v>33</v>
      </c>
      <c r="K23" s="15" t="s">
        <v>33</v>
      </c>
      <c r="L23" s="15" t="s">
        <v>33</v>
      </c>
      <c r="M23" s="15" t="s">
        <v>33</v>
      </c>
      <c r="N23" s="15">
        <v>1</v>
      </c>
      <c r="O23" s="15"/>
      <c r="P23" s="15" t="s">
        <v>33</v>
      </c>
      <c r="Q23" s="15" t="s">
        <v>33</v>
      </c>
      <c r="R23" s="15" t="s">
        <v>33</v>
      </c>
      <c r="S23" s="15" t="s">
        <v>33</v>
      </c>
      <c r="T23" s="15" t="s">
        <v>33</v>
      </c>
      <c r="U23" s="15" t="s">
        <v>33</v>
      </c>
      <c r="V23" s="15"/>
      <c r="W23" s="15" t="s">
        <v>33</v>
      </c>
      <c r="X23" s="15" t="s">
        <v>33</v>
      </c>
      <c r="Y23" s="15" t="s">
        <v>33</v>
      </c>
      <c r="Z23" s="15">
        <v>1</v>
      </c>
      <c r="AA23" s="15" t="s">
        <v>33</v>
      </c>
      <c r="AB23" s="15" t="s">
        <v>33</v>
      </c>
      <c r="AC23" s="15"/>
      <c r="AD23" s="15" t="s">
        <v>33</v>
      </c>
      <c r="AE23" s="15" t="s">
        <v>33</v>
      </c>
      <c r="AF23" s="15" t="s">
        <v>33</v>
      </c>
      <c r="AG23" s="15" t="s">
        <v>33</v>
      </c>
      <c r="AH23" s="15"/>
      <c r="AI23" s="15">
        <v>1</v>
      </c>
      <c r="AJ23" s="15">
        <f t="shared" si="2"/>
        <v>3</v>
      </c>
    </row>
    <row r="24" spans="1:36" s="20" customFormat="1">
      <c r="A24" s="11">
        <v>207</v>
      </c>
      <c r="B24" s="5" t="s">
        <v>37</v>
      </c>
      <c r="C24" s="15">
        <v>1</v>
      </c>
      <c r="D24" s="15">
        <v>3</v>
      </c>
      <c r="E24" s="15">
        <v>3</v>
      </c>
      <c r="F24" s="15" t="s">
        <v>33</v>
      </c>
      <c r="G24" s="15">
        <v>4</v>
      </c>
      <c r="H24" s="15"/>
      <c r="I24" s="15">
        <v>4</v>
      </c>
      <c r="J24" s="15">
        <v>2</v>
      </c>
      <c r="K24" s="15" t="s">
        <v>33</v>
      </c>
      <c r="L24" s="15">
        <v>2</v>
      </c>
      <c r="M24" s="15">
        <v>2</v>
      </c>
      <c r="N24" s="15">
        <v>21</v>
      </c>
      <c r="O24" s="15"/>
      <c r="P24" s="15">
        <v>1</v>
      </c>
      <c r="Q24" s="15">
        <v>1</v>
      </c>
      <c r="R24" s="15" t="s">
        <v>33</v>
      </c>
      <c r="S24" s="15" t="s">
        <v>33</v>
      </c>
      <c r="T24" s="15">
        <v>1</v>
      </c>
      <c r="U24" s="15" t="s">
        <v>33</v>
      </c>
      <c r="V24" s="15"/>
      <c r="W24" s="15">
        <v>1</v>
      </c>
      <c r="X24" s="15">
        <v>1</v>
      </c>
      <c r="Y24" s="15" t="s">
        <v>33</v>
      </c>
      <c r="Z24" s="15" t="s">
        <v>33</v>
      </c>
      <c r="AA24" s="15" t="s">
        <v>33</v>
      </c>
      <c r="AB24" s="15" t="s">
        <v>33</v>
      </c>
      <c r="AC24" s="15"/>
      <c r="AD24" s="15" t="s">
        <v>33</v>
      </c>
      <c r="AE24" s="15" t="s">
        <v>33</v>
      </c>
      <c r="AF24" s="15" t="s">
        <v>33</v>
      </c>
      <c r="AG24" s="15" t="s">
        <v>33</v>
      </c>
      <c r="AH24" s="15"/>
      <c r="AI24" s="15">
        <v>3</v>
      </c>
      <c r="AJ24" s="15">
        <f t="shared" si="2"/>
        <v>50</v>
      </c>
    </row>
    <row r="25" spans="1:36" s="20" customFormat="1">
      <c r="A25" s="11">
        <v>208</v>
      </c>
      <c r="B25" s="5" t="s">
        <v>38</v>
      </c>
      <c r="C25" s="15" t="s">
        <v>33</v>
      </c>
      <c r="D25" s="15">
        <v>1</v>
      </c>
      <c r="E25" s="15" t="s">
        <v>33</v>
      </c>
      <c r="F25" s="15" t="s">
        <v>33</v>
      </c>
      <c r="G25" s="15" t="s">
        <v>33</v>
      </c>
      <c r="H25" s="15"/>
      <c r="I25" s="15">
        <v>1</v>
      </c>
      <c r="J25" s="15" t="s">
        <v>33</v>
      </c>
      <c r="K25" s="15" t="s">
        <v>33</v>
      </c>
      <c r="L25" s="15" t="s">
        <v>33</v>
      </c>
      <c r="M25" s="15" t="s">
        <v>33</v>
      </c>
      <c r="N25" s="15" t="s">
        <v>33</v>
      </c>
      <c r="O25" s="15"/>
      <c r="P25" s="15" t="s">
        <v>33</v>
      </c>
      <c r="Q25" s="15" t="s">
        <v>33</v>
      </c>
      <c r="R25" s="15" t="s">
        <v>33</v>
      </c>
      <c r="S25" s="15" t="s">
        <v>33</v>
      </c>
      <c r="T25" s="15" t="s">
        <v>33</v>
      </c>
      <c r="U25" s="15" t="s">
        <v>33</v>
      </c>
      <c r="V25" s="15"/>
      <c r="W25" s="15" t="s">
        <v>33</v>
      </c>
      <c r="X25" s="15" t="s">
        <v>33</v>
      </c>
      <c r="Y25" s="15" t="s">
        <v>33</v>
      </c>
      <c r="Z25" s="15" t="s">
        <v>33</v>
      </c>
      <c r="AA25" s="15" t="s">
        <v>33</v>
      </c>
      <c r="AB25" s="15" t="s">
        <v>33</v>
      </c>
      <c r="AC25" s="15"/>
      <c r="AD25" s="15" t="s">
        <v>33</v>
      </c>
      <c r="AE25" s="15" t="s">
        <v>33</v>
      </c>
      <c r="AF25" s="15" t="s">
        <v>33</v>
      </c>
      <c r="AG25" s="15" t="s">
        <v>33</v>
      </c>
      <c r="AH25" s="15"/>
      <c r="AI25" s="15" t="s">
        <v>33</v>
      </c>
      <c r="AJ25" s="15">
        <f t="shared" si="2"/>
        <v>2</v>
      </c>
    </row>
    <row r="26" spans="1:36" s="20" customFormat="1">
      <c r="A26" s="11">
        <v>209</v>
      </c>
      <c r="B26" s="5" t="s">
        <v>39</v>
      </c>
      <c r="C26" s="15">
        <v>1</v>
      </c>
      <c r="D26" s="15">
        <v>2</v>
      </c>
      <c r="E26" s="15" t="s">
        <v>33</v>
      </c>
      <c r="F26" s="15" t="s">
        <v>33</v>
      </c>
      <c r="G26" s="15" t="s">
        <v>33</v>
      </c>
      <c r="H26" s="15"/>
      <c r="I26" s="15">
        <v>1</v>
      </c>
      <c r="J26" s="15">
        <v>1</v>
      </c>
      <c r="K26" s="15">
        <v>1</v>
      </c>
      <c r="L26" s="15" t="s">
        <v>33</v>
      </c>
      <c r="M26" s="15" t="s">
        <v>33</v>
      </c>
      <c r="N26" s="15">
        <v>3</v>
      </c>
      <c r="O26" s="15"/>
      <c r="P26" s="15" t="s">
        <v>33</v>
      </c>
      <c r="Q26" s="15" t="s">
        <v>33</v>
      </c>
      <c r="R26" s="15" t="s">
        <v>33</v>
      </c>
      <c r="S26" s="15" t="s">
        <v>33</v>
      </c>
      <c r="T26" s="15" t="s">
        <v>33</v>
      </c>
      <c r="U26" s="15" t="s">
        <v>33</v>
      </c>
      <c r="V26" s="15"/>
      <c r="W26" s="15" t="s">
        <v>33</v>
      </c>
      <c r="X26" s="15" t="s">
        <v>33</v>
      </c>
      <c r="Y26" s="15" t="s">
        <v>33</v>
      </c>
      <c r="Z26" s="15" t="s">
        <v>33</v>
      </c>
      <c r="AA26" s="15" t="s">
        <v>33</v>
      </c>
      <c r="AB26" s="15" t="s">
        <v>33</v>
      </c>
      <c r="AC26" s="15"/>
      <c r="AD26" s="15" t="s">
        <v>33</v>
      </c>
      <c r="AE26" s="15" t="s">
        <v>33</v>
      </c>
      <c r="AF26" s="15" t="s">
        <v>33</v>
      </c>
      <c r="AG26" s="15" t="s">
        <v>33</v>
      </c>
      <c r="AH26" s="15"/>
      <c r="AI26" s="15">
        <v>3</v>
      </c>
      <c r="AJ26" s="15">
        <f t="shared" si="2"/>
        <v>12</v>
      </c>
    </row>
    <row r="27" spans="1:36" s="20" customFormat="1">
      <c r="A27" s="11">
        <v>210</v>
      </c>
      <c r="B27" s="5" t="s">
        <v>40</v>
      </c>
      <c r="C27" s="15">
        <v>1</v>
      </c>
      <c r="D27" s="15">
        <v>1</v>
      </c>
      <c r="E27" s="15">
        <v>1</v>
      </c>
      <c r="F27" s="15">
        <v>1</v>
      </c>
      <c r="G27" s="15">
        <v>4</v>
      </c>
      <c r="H27" s="15"/>
      <c r="I27" s="15">
        <v>1</v>
      </c>
      <c r="J27" s="15" t="s">
        <v>33</v>
      </c>
      <c r="K27" s="15">
        <v>2</v>
      </c>
      <c r="L27" s="15">
        <v>2</v>
      </c>
      <c r="M27" s="15" t="s">
        <v>33</v>
      </c>
      <c r="N27" s="15">
        <v>1</v>
      </c>
      <c r="O27" s="15"/>
      <c r="P27" s="15" t="s">
        <v>33</v>
      </c>
      <c r="Q27" s="15" t="s">
        <v>33</v>
      </c>
      <c r="R27" s="15" t="s">
        <v>33</v>
      </c>
      <c r="S27" s="15" t="s">
        <v>33</v>
      </c>
      <c r="T27" s="15" t="s">
        <v>33</v>
      </c>
      <c r="U27" s="15" t="s">
        <v>33</v>
      </c>
      <c r="V27" s="15"/>
      <c r="W27" s="15" t="s">
        <v>33</v>
      </c>
      <c r="X27" s="15" t="s">
        <v>33</v>
      </c>
      <c r="Y27" s="15" t="s">
        <v>33</v>
      </c>
      <c r="Z27" s="15" t="s">
        <v>33</v>
      </c>
      <c r="AA27" s="15" t="s">
        <v>33</v>
      </c>
      <c r="AB27" s="15">
        <v>1</v>
      </c>
      <c r="AC27" s="15"/>
      <c r="AD27" s="15" t="s">
        <v>33</v>
      </c>
      <c r="AE27" s="15" t="s">
        <v>33</v>
      </c>
      <c r="AF27" s="15" t="s">
        <v>33</v>
      </c>
      <c r="AG27" s="15" t="s">
        <v>33</v>
      </c>
      <c r="AH27" s="15"/>
      <c r="AI27" s="15">
        <v>3</v>
      </c>
      <c r="AJ27" s="15">
        <f t="shared" si="2"/>
        <v>18</v>
      </c>
    </row>
    <row r="28" spans="1:36" s="20" customFormat="1">
      <c r="A28" s="11">
        <v>211</v>
      </c>
      <c r="B28" s="5" t="s">
        <v>41</v>
      </c>
      <c r="C28" s="15">
        <v>1</v>
      </c>
      <c r="D28" s="15" t="s">
        <v>33</v>
      </c>
      <c r="E28" s="15">
        <v>1</v>
      </c>
      <c r="F28" s="15">
        <v>1</v>
      </c>
      <c r="G28" s="15">
        <v>2</v>
      </c>
      <c r="H28" s="15"/>
      <c r="I28" s="15" t="s">
        <v>33</v>
      </c>
      <c r="J28" s="15" t="s">
        <v>33</v>
      </c>
      <c r="K28" s="15" t="s">
        <v>33</v>
      </c>
      <c r="L28" s="15" t="s">
        <v>33</v>
      </c>
      <c r="M28" s="15" t="s">
        <v>33</v>
      </c>
      <c r="N28" s="15">
        <v>1</v>
      </c>
      <c r="O28" s="15"/>
      <c r="P28" s="15" t="s">
        <v>33</v>
      </c>
      <c r="Q28" s="15" t="s">
        <v>33</v>
      </c>
      <c r="R28" s="15" t="s">
        <v>33</v>
      </c>
      <c r="S28" s="15" t="s">
        <v>33</v>
      </c>
      <c r="T28" s="15" t="s">
        <v>33</v>
      </c>
      <c r="U28" s="15" t="s">
        <v>33</v>
      </c>
      <c r="V28" s="15"/>
      <c r="W28" s="15" t="s">
        <v>33</v>
      </c>
      <c r="X28" s="15" t="s">
        <v>33</v>
      </c>
      <c r="Y28" s="15" t="s">
        <v>33</v>
      </c>
      <c r="Z28" s="15" t="s">
        <v>33</v>
      </c>
      <c r="AA28" s="15" t="s">
        <v>33</v>
      </c>
      <c r="AB28" s="15" t="s">
        <v>33</v>
      </c>
      <c r="AC28" s="15"/>
      <c r="AD28" s="15" t="s">
        <v>33</v>
      </c>
      <c r="AE28" s="15" t="s">
        <v>33</v>
      </c>
      <c r="AF28" s="15" t="s">
        <v>33</v>
      </c>
      <c r="AG28" s="15" t="s">
        <v>33</v>
      </c>
      <c r="AH28" s="15"/>
      <c r="AI28" s="15">
        <v>1</v>
      </c>
      <c r="AJ28" s="15">
        <f t="shared" si="2"/>
        <v>7</v>
      </c>
    </row>
    <row r="29" spans="1:36" s="20" customFormat="1">
      <c r="A29" s="11">
        <v>212</v>
      </c>
      <c r="B29" s="5" t="s">
        <v>42</v>
      </c>
      <c r="C29" s="15" t="s">
        <v>33</v>
      </c>
      <c r="D29" s="15" t="s">
        <v>33</v>
      </c>
      <c r="E29" s="15">
        <v>2</v>
      </c>
      <c r="F29" s="15" t="s">
        <v>33</v>
      </c>
      <c r="G29" s="15">
        <v>1</v>
      </c>
      <c r="H29" s="15"/>
      <c r="I29" s="15" t="s">
        <v>33</v>
      </c>
      <c r="J29" s="15" t="s">
        <v>33</v>
      </c>
      <c r="K29" s="15">
        <v>1</v>
      </c>
      <c r="L29" s="15">
        <v>1</v>
      </c>
      <c r="M29" s="15" t="s">
        <v>33</v>
      </c>
      <c r="N29" s="15">
        <v>3</v>
      </c>
      <c r="O29" s="15"/>
      <c r="P29" s="15" t="s">
        <v>33</v>
      </c>
      <c r="Q29" s="15" t="s">
        <v>33</v>
      </c>
      <c r="R29" s="15" t="s">
        <v>33</v>
      </c>
      <c r="S29" s="15" t="s">
        <v>33</v>
      </c>
      <c r="T29" s="15" t="s">
        <v>33</v>
      </c>
      <c r="U29" s="15" t="s">
        <v>33</v>
      </c>
      <c r="V29" s="15"/>
      <c r="W29" s="15" t="s">
        <v>33</v>
      </c>
      <c r="X29" s="15" t="s">
        <v>33</v>
      </c>
      <c r="Y29" s="15" t="s">
        <v>33</v>
      </c>
      <c r="Z29" s="15" t="s">
        <v>33</v>
      </c>
      <c r="AA29" s="15" t="s">
        <v>33</v>
      </c>
      <c r="AB29" s="15" t="s">
        <v>33</v>
      </c>
      <c r="AC29" s="15"/>
      <c r="AD29" s="15" t="s">
        <v>33</v>
      </c>
      <c r="AE29" s="15" t="s">
        <v>33</v>
      </c>
      <c r="AF29" s="15" t="s">
        <v>33</v>
      </c>
      <c r="AG29" s="15" t="s">
        <v>33</v>
      </c>
      <c r="AH29" s="15"/>
      <c r="AI29" s="15">
        <v>2</v>
      </c>
      <c r="AJ29" s="15">
        <f t="shared" si="2"/>
        <v>10</v>
      </c>
    </row>
    <row r="30" spans="1:36" s="20" customFormat="1">
      <c r="A30" s="11">
        <v>213</v>
      </c>
      <c r="B30" s="5" t="s">
        <v>43</v>
      </c>
      <c r="C30" s="15">
        <v>1</v>
      </c>
      <c r="D30" s="15" t="s">
        <v>33</v>
      </c>
      <c r="E30" s="15">
        <v>3</v>
      </c>
      <c r="F30" s="15">
        <v>2</v>
      </c>
      <c r="G30" s="15">
        <v>3</v>
      </c>
      <c r="H30" s="15"/>
      <c r="I30" s="15">
        <v>1</v>
      </c>
      <c r="J30" s="15" t="s">
        <v>33</v>
      </c>
      <c r="K30" s="15">
        <v>3</v>
      </c>
      <c r="L30" s="15" t="s">
        <v>33</v>
      </c>
      <c r="M30" s="15">
        <v>3</v>
      </c>
      <c r="N30" s="15">
        <v>8</v>
      </c>
      <c r="O30" s="15"/>
      <c r="P30" s="15" t="s">
        <v>33</v>
      </c>
      <c r="Q30" s="15" t="s">
        <v>33</v>
      </c>
      <c r="R30" s="15" t="s">
        <v>33</v>
      </c>
      <c r="S30" s="15" t="s">
        <v>33</v>
      </c>
      <c r="T30" s="15" t="s">
        <v>33</v>
      </c>
      <c r="U30" s="15" t="s">
        <v>33</v>
      </c>
      <c r="V30" s="15"/>
      <c r="W30" s="15" t="s">
        <v>33</v>
      </c>
      <c r="X30" s="15" t="s">
        <v>33</v>
      </c>
      <c r="Y30" s="15" t="s">
        <v>33</v>
      </c>
      <c r="Z30" s="15" t="s">
        <v>33</v>
      </c>
      <c r="AA30" s="15" t="s">
        <v>33</v>
      </c>
      <c r="AB30" s="15" t="s">
        <v>33</v>
      </c>
      <c r="AC30" s="15"/>
      <c r="AD30" s="15" t="s">
        <v>33</v>
      </c>
      <c r="AE30" s="15" t="s">
        <v>33</v>
      </c>
      <c r="AF30" s="15" t="s">
        <v>33</v>
      </c>
      <c r="AG30" s="15" t="s">
        <v>33</v>
      </c>
      <c r="AH30" s="15"/>
      <c r="AI30" s="15">
        <v>2</v>
      </c>
      <c r="AJ30" s="15">
        <f t="shared" si="2"/>
        <v>26</v>
      </c>
    </row>
    <row r="31" spans="1:36" s="20" customFormat="1">
      <c r="A31" s="11">
        <v>214</v>
      </c>
      <c r="B31" s="5" t="s">
        <v>44</v>
      </c>
      <c r="C31" s="15" t="s">
        <v>33</v>
      </c>
      <c r="D31" s="15" t="s">
        <v>33</v>
      </c>
      <c r="E31" s="15" t="s">
        <v>33</v>
      </c>
      <c r="F31" s="15" t="s">
        <v>33</v>
      </c>
      <c r="G31" s="15">
        <v>3</v>
      </c>
      <c r="H31" s="15"/>
      <c r="I31" s="15" t="s">
        <v>33</v>
      </c>
      <c r="J31" s="15" t="s">
        <v>33</v>
      </c>
      <c r="K31" s="15">
        <v>1</v>
      </c>
      <c r="L31" s="15" t="s">
        <v>33</v>
      </c>
      <c r="M31" s="15" t="s">
        <v>33</v>
      </c>
      <c r="N31" s="15">
        <v>1</v>
      </c>
      <c r="O31" s="15"/>
      <c r="P31" s="15" t="s">
        <v>33</v>
      </c>
      <c r="Q31" s="15" t="s">
        <v>33</v>
      </c>
      <c r="R31" s="15" t="s">
        <v>33</v>
      </c>
      <c r="S31" s="15" t="s">
        <v>33</v>
      </c>
      <c r="T31" s="15" t="s">
        <v>33</v>
      </c>
      <c r="U31" s="15" t="s">
        <v>33</v>
      </c>
      <c r="V31" s="15"/>
      <c r="W31" s="15" t="s">
        <v>33</v>
      </c>
      <c r="X31" s="15" t="s">
        <v>33</v>
      </c>
      <c r="Y31" s="15" t="s">
        <v>33</v>
      </c>
      <c r="Z31" s="15" t="s">
        <v>33</v>
      </c>
      <c r="AA31" s="15" t="s">
        <v>33</v>
      </c>
      <c r="AB31" s="15" t="s">
        <v>33</v>
      </c>
      <c r="AC31" s="15"/>
      <c r="AD31" s="15" t="s">
        <v>33</v>
      </c>
      <c r="AE31" s="15" t="s">
        <v>33</v>
      </c>
      <c r="AF31" s="15" t="s">
        <v>33</v>
      </c>
      <c r="AG31" s="15" t="s">
        <v>33</v>
      </c>
      <c r="AH31" s="15"/>
      <c r="AI31" s="15" t="s">
        <v>33</v>
      </c>
      <c r="AJ31" s="15">
        <f t="shared" si="2"/>
        <v>5</v>
      </c>
    </row>
    <row r="32" spans="1:36" s="20" customFormat="1">
      <c r="A32" s="11">
        <v>215</v>
      </c>
      <c r="B32" s="5" t="s">
        <v>45</v>
      </c>
      <c r="C32" s="15">
        <v>11</v>
      </c>
      <c r="D32" s="15">
        <v>7</v>
      </c>
      <c r="E32" s="15">
        <v>15</v>
      </c>
      <c r="F32" s="15">
        <v>6</v>
      </c>
      <c r="G32" s="15">
        <v>27</v>
      </c>
      <c r="H32" s="15"/>
      <c r="I32" s="15">
        <v>12</v>
      </c>
      <c r="J32" s="15">
        <v>8</v>
      </c>
      <c r="K32" s="15">
        <v>11</v>
      </c>
      <c r="L32" s="15">
        <v>8</v>
      </c>
      <c r="M32" s="15">
        <v>8</v>
      </c>
      <c r="N32" s="15">
        <v>32</v>
      </c>
      <c r="O32" s="15"/>
      <c r="P32" s="15">
        <v>1</v>
      </c>
      <c r="Q32" s="15" t="s">
        <v>33</v>
      </c>
      <c r="R32" s="15" t="s">
        <v>33</v>
      </c>
      <c r="S32" s="15" t="s">
        <v>33</v>
      </c>
      <c r="T32" s="15" t="s">
        <v>33</v>
      </c>
      <c r="U32" s="15" t="s">
        <v>33</v>
      </c>
      <c r="V32" s="15"/>
      <c r="W32" s="15" t="s">
        <v>33</v>
      </c>
      <c r="X32" s="15" t="s">
        <v>33</v>
      </c>
      <c r="Y32" s="15" t="s">
        <v>33</v>
      </c>
      <c r="Z32" s="15">
        <v>1</v>
      </c>
      <c r="AA32" s="15">
        <v>1</v>
      </c>
      <c r="AB32" s="15" t="s">
        <v>33</v>
      </c>
      <c r="AC32" s="15"/>
      <c r="AD32" s="15" t="s">
        <v>33</v>
      </c>
      <c r="AE32" s="15" t="s">
        <v>33</v>
      </c>
      <c r="AF32" s="15" t="s">
        <v>33</v>
      </c>
      <c r="AG32" s="15" t="s">
        <v>33</v>
      </c>
      <c r="AH32" s="15"/>
      <c r="AI32" s="15">
        <v>28</v>
      </c>
      <c r="AJ32" s="15">
        <f t="shared" si="2"/>
        <v>176</v>
      </c>
    </row>
    <row r="33" spans="1:36" s="20" customFormat="1">
      <c r="A33" s="11">
        <v>216</v>
      </c>
      <c r="B33" s="5" t="s">
        <v>46</v>
      </c>
      <c r="C33" s="15">
        <v>8</v>
      </c>
      <c r="D33" s="15">
        <v>7</v>
      </c>
      <c r="E33" s="15">
        <v>6</v>
      </c>
      <c r="F33" s="15">
        <v>10</v>
      </c>
      <c r="G33" s="15">
        <v>15</v>
      </c>
      <c r="H33" s="15"/>
      <c r="I33" s="15">
        <v>4</v>
      </c>
      <c r="J33" s="15">
        <v>9</v>
      </c>
      <c r="K33" s="15">
        <v>4</v>
      </c>
      <c r="L33" s="15">
        <v>9</v>
      </c>
      <c r="M33" s="15">
        <v>1</v>
      </c>
      <c r="N33" s="15">
        <v>22</v>
      </c>
      <c r="O33" s="15"/>
      <c r="P33" s="15" t="s">
        <v>33</v>
      </c>
      <c r="Q33" s="15" t="s">
        <v>33</v>
      </c>
      <c r="R33" s="15" t="s">
        <v>33</v>
      </c>
      <c r="S33" s="15" t="s">
        <v>33</v>
      </c>
      <c r="T33" s="15" t="s">
        <v>33</v>
      </c>
      <c r="U33" s="15" t="s">
        <v>33</v>
      </c>
      <c r="V33" s="15"/>
      <c r="W33" s="15" t="s">
        <v>33</v>
      </c>
      <c r="X33" s="15" t="s">
        <v>33</v>
      </c>
      <c r="Y33" s="15" t="s">
        <v>33</v>
      </c>
      <c r="Z33" s="15" t="s">
        <v>33</v>
      </c>
      <c r="AA33" s="15" t="s">
        <v>33</v>
      </c>
      <c r="AB33" s="15" t="s">
        <v>33</v>
      </c>
      <c r="AC33" s="15"/>
      <c r="AD33" s="15" t="s">
        <v>33</v>
      </c>
      <c r="AE33" s="15" t="s">
        <v>33</v>
      </c>
      <c r="AF33" s="15" t="s">
        <v>33</v>
      </c>
      <c r="AG33" s="15" t="s">
        <v>33</v>
      </c>
      <c r="AH33" s="15"/>
      <c r="AI33" s="15">
        <v>25</v>
      </c>
      <c r="AJ33" s="15">
        <f t="shared" si="2"/>
        <v>120</v>
      </c>
    </row>
    <row r="34" spans="1:36" s="20" customFormat="1">
      <c r="A34" s="11">
        <v>217</v>
      </c>
      <c r="B34" s="5" t="s">
        <v>47</v>
      </c>
      <c r="C34" s="15" t="s">
        <v>33</v>
      </c>
      <c r="D34" s="15">
        <v>5</v>
      </c>
      <c r="E34" s="15">
        <v>3</v>
      </c>
      <c r="F34" s="15">
        <v>2</v>
      </c>
      <c r="G34" s="15">
        <v>11</v>
      </c>
      <c r="H34" s="15"/>
      <c r="I34" s="15">
        <v>5</v>
      </c>
      <c r="J34" s="15">
        <v>2</v>
      </c>
      <c r="K34" s="15">
        <v>1</v>
      </c>
      <c r="L34" s="15" t="s">
        <v>33</v>
      </c>
      <c r="M34" s="15">
        <v>1</v>
      </c>
      <c r="N34" s="15">
        <v>24</v>
      </c>
      <c r="O34" s="15"/>
      <c r="P34" s="15" t="s">
        <v>33</v>
      </c>
      <c r="Q34" s="15" t="s">
        <v>33</v>
      </c>
      <c r="R34" s="15">
        <v>1</v>
      </c>
      <c r="S34" s="15" t="s">
        <v>33</v>
      </c>
      <c r="T34" s="15" t="s">
        <v>33</v>
      </c>
      <c r="U34" s="15" t="s">
        <v>33</v>
      </c>
      <c r="V34" s="15"/>
      <c r="W34" s="15" t="s">
        <v>33</v>
      </c>
      <c r="X34" s="15" t="s">
        <v>33</v>
      </c>
      <c r="Y34" s="15" t="s">
        <v>33</v>
      </c>
      <c r="Z34" s="15" t="s">
        <v>33</v>
      </c>
      <c r="AA34" s="15" t="s">
        <v>33</v>
      </c>
      <c r="AB34" s="15" t="s">
        <v>33</v>
      </c>
      <c r="AC34" s="15"/>
      <c r="AD34" s="15" t="s">
        <v>33</v>
      </c>
      <c r="AE34" s="15" t="s">
        <v>33</v>
      </c>
      <c r="AF34" s="15" t="s">
        <v>33</v>
      </c>
      <c r="AG34" s="15" t="s">
        <v>33</v>
      </c>
      <c r="AH34" s="15"/>
      <c r="AI34" s="15">
        <v>5</v>
      </c>
      <c r="AJ34" s="15">
        <f t="shared" si="2"/>
        <v>60</v>
      </c>
    </row>
    <row r="35" spans="1:36" s="20" customFormat="1">
      <c r="A35" s="11">
        <v>219</v>
      </c>
      <c r="B35" s="5" t="s">
        <v>48</v>
      </c>
      <c r="C35" s="15">
        <v>8</v>
      </c>
      <c r="D35" s="15">
        <v>13</v>
      </c>
      <c r="E35" s="15">
        <v>13</v>
      </c>
      <c r="F35" s="15">
        <v>7</v>
      </c>
      <c r="G35" s="15">
        <v>38</v>
      </c>
      <c r="H35" s="15"/>
      <c r="I35" s="15">
        <v>10</v>
      </c>
      <c r="J35" s="15">
        <v>10</v>
      </c>
      <c r="K35" s="15">
        <v>11</v>
      </c>
      <c r="L35" s="15">
        <v>8</v>
      </c>
      <c r="M35" s="15">
        <v>10</v>
      </c>
      <c r="N35" s="15">
        <v>73</v>
      </c>
      <c r="O35" s="15"/>
      <c r="P35" s="15" t="s">
        <v>33</v>
      </c>
      <c r="Q35" s="15">
        <v>1</v>
      </c>
      <c r="R35" s="15">
        <v>1</v>
      </c>
      <c r="S35" s="15" t="s">
        <v>33</v>
      </c>
      <c r="T35" s="15" t="s">
        <v>33</v>
      </c>
      <c r="U35" s="15" t="s">
        <v>33</v>
      </c>
      <c r="V35" s="15"/>
      <c r="W35" s="15" t="s">
        <v>33</v>
      </c>
      <c r="X35" s="15" t="s">
        <v>33</v>
      </c>
      <c r="Y35" s="15">
        <v>1</v>
      </c>
      <c r="Z35" s="15">
        <v>1</v>
      </c>
      <c r="AA35" s="15">
        <v>3</v>
      </c>
      <c r="AB35" s="15" t="s">
        <v>33</v>
      </c>
      <c r="AC35" s="15"/>
      <c r="AD35" s="15" t="s">
        <v>33</v>
      </c>
      <c r="AE35" s="15" t="s">
        <v>33</v>
      </c>
      <c r="AF35" s="15" t="s">
        <v>33</v>
      </c>
      <c r="AG35" s="15">
        <v>1</v>
      </c>
      <c r="AH35" s="15"/>
      <c r="AI35" s="15">
        <v>27</v>
      </c>
      <c r="AJ35" s="15">
        <f t="shared" si="2"/>
        <v>236</v>
      </c>
    </row>
    <row r="36" spans="1:36" s="20" customFormat="1">
      <c r="A36" s="11">
        <v>293</v>
      </c>
      <c r="B36" s="5" t="s">
        <v>49</v>
      </c>
      <c r="C36" s="15">
        <v>1</v>
      </c>
      <c r="D36" s="15" t="s">
        <v>33</v>
      </c>
      <c r="E36" s="15" t="s">
        <v>33</v>
      </c>
      <c r="F36" s="15">
        <v>1</v>
      </c>
      <c r="G36" s="15" t="s">
        <v>33</v>
      </c>
      <c r="H36" s="15"/>
      <c r="I36" s="15" t="s">
        <v>33</v>
      </c>
      <c r="J36" s="15" t="s">
        <v>33</v>
      </c>
      <c r="K36" s="15">
        <v>1</v>
      </c>
      <c r="L36" s="15" t="s">
        <v>33</v>
      </c>
      <c r="M36" s="15" t="s">
        <v>33</v>
      </c>
      <c r="N36" s="15">
        <v>5</v>
      </c>
      <c r="O36" s="15"/>
      <c r="P36" s="15" t="s">
        <v>33</v>
      </c>
      <c r="Q36" s="15" t="s">
        <v>33</v>
      </c>
      <c r="R36" s="15" t="s">
        <v>33</v>
      </c>
      <c r="S36" s="15" t="s">
        <v>33</v>
      </c>
      <c r="T36" s="15" t="s">
        <v>33</v>
      </c>
      <c r="U36" s="15" t="s">
        <v>33</v>
      </c>
      <c r="V36" s="15"/>
      <c r="W36" s="15" t="s">
        <v>33</v>
      </c>
      <c r="X36" s="15" t="s">
        <v>33</v>
      </c>
      <c r="Y36" s="15" t="s">
        <v>33</v>
      </c>
      <c r="Z36" s="15">
        <v>1</v>
      </c>
      <c r="AA36" s="15" t="s">
        <v>33</v>
      </c>
      <c r="AB36" s="15" t="s">
        <v>33</v>
      </c>
      <c r="AC36" s="15"/>
      <c r="AD36" s="15" t="s">
        <v>33</v>
      </c>
      <c r="AE36" s="15" t="s">
        <v>33</v>
      </c>
      <c r="AF36" s="15" t="s">
        <v>33</v>
      </c>
      <c r="AG36" s="15" t="s">
        <v>33</v>
      </c>
      <c r="AH36" s="15"/>
      <c r="AI36" s="15">
        <v>4</v>
      </c>
      <c r="AJ36" s="15">
        <f t="shared" si="2"/>
        <v>13</v>
      </c>
    </row>
    <row r="37" spans="1:36" s="20" customFormat="1">
      <c r="A37" s="11">
        <v>294</v>
      </c>
      <c r="B37" s="5" t="s">
        <v>50</v>
      </c>
      <c r="C37" s="15">
        <v>2</v>
      </c>
      <c r="D37" s="15">
        <v>2</v>
      </c>
      <c r="E37" s="15">
        <v>2</v>
      </c>
      <c r="F37" s="15" t="s">
        <v>33</v>
      </c>
      <c r="G37" s="15">
        <v>3</v>
      </c>
      <c r="H37" s="15"/>
      <c r="I37" s="15">
        <v>1</v>
      </c>
      <c r="J37" s="15" t="s">
        <v>33</v>
      </c>
      <c r="K37" s="15">
        <v>1</v>
      </c>
      <c r="L37" s="15">
        <v>1</v>
      </c>
      <c r="M37" s="15">
        <v>2</v>
      </c>
      <c r="N37" s="15">
        <v>5</v>
      </c>
      <c r="O37" s="15"/>
      <c r="P37" s="15" t="s">
        <v>33</v>
      </c>
      <c r="Q37" s="15" t="s">
        <v>33</v>
      </c>
      <c r="R37" s="15" t="s">
        <v>33</v>
      </c>
      <c r="S37" s="15" t="s">
        <v>33</v>
      </c>
      <c r="T37" s="15" t="s">
        <v>33</v>
      </c>
      <c r="U37" s="15" t="s">
        <v>33</v>
      </c>
      <c r="V37" s="15"/>
      <c r="W37" s="15" t="s">
        <v>33</v>
      </c>
      <c r="X37" s="15" t="s">
        <v>33</v>
      </c>
      <c r="Y37" s="15" t="s">
        <v>33</v>
      </c>
      <c r="Z37" s="15" t="s">
        <v>33</v>
      </c>
      <c r="AA37" s="15" t="s">
        <v>33</v>
      </c>
      <c r="AB37" s="15" t="s">
        <v>33</v>
      </c>
      <c r="AC37" s="15"/>
      <c r="AD37" s="15" t="s">
        <v>33</v>
      </c>
      <c r="AE37" s="15" t="s">
        <v>33</v>
      </c>
      <c r="AF37" s="15" t="s">
        <v>33</v>
      </c>
      <c r="AG37" s="15" t="s">
        <v>33</v>
      </c>
      <c r="AH37" s="15"/>
      <c r="AI37" s="15">
        <v>2</v>
      </c>
      <c r="AJ37" s="15">
        <f t="shared" si="2"/>
        <v>21</v>
      </c>
    </row>
    <row r="38" spans="1:36" s="20" customFormat="1">
      <c r="A38" s="11">
        <v>295</v>
      </c>
      <c r="B38" s="5" t="s">
        <v>51</v>
      </c>
      <c r="C38" s="15" t="s">
        <v>33</v>
      </c>
      <c r="D38" s="15" t="s">
        <v>33</v>
      </c>
      <c r="E38" s="15" t="s">
        <v>33</v>
      </c>
      <c r="F38" s="15" t="s">
        <v>33</v>
      </c>
      <c r="G38" s="15">
        <v>3</v>
      </c>
      <c r="H38" s="15"/>
      <c r="I38" s="15" t="s">
        <v>33</v>
      </c>
      <c r="J38" s="15" t="s">
        <v>33</v>
      </c>
      <c r="K38" s="15" t="s">
        <v>33</v>
      </c>
      <c r="L38" s="15" t="s">
        <v>33</v>
      </c>
      <c r="M38" s="15" t="s">
        <v>33</v>
      </c>
      <c r="N38" s="15" t="s">
        <v>33</v>
      </c>
      <c r="O38" s="15"/>
      <c r="P38" s="15" t="s">
        <v>33</v>
      </c>
      <c r="Q38" s="15" t="s">
        <v>33</v>
      </c>
      <c r="R38" s="15" t="s">
        <v>33</v>
      </c>
      <c r="S38" s="15" t="s">
        <v>33</v>
      </c>
      <c r="T38" s="15" t="s">
        <v>33</v>
      </c>
      <c r="U38" s="15" t="s">
        <v>33</v>
      </c>
      <c r="V38" s="15"/>
      <c r="W38" s="15" t="s">
        <v>33</v>
      </c>
      <c r="X38" s="15" t="s">
        <v>33</v>
      </c>
      <c r="Y38" s="15" t="s">
        <v>33</v>
      </c>
      <c r="Z38" s="15" t="s">
        <v>33</v>
      </c>
      <c r="AA38" s="15" t="s">
        <v>33</v>
      </c>
      <c r="AB38" s="15" t="s">
        <v>33</v>
      </c>
      <c r="AC38" s="15"/>
      <c r="AD38" s="15" t="s">
        <v>33</v>
      </c>
      <c r="AE38" s="15" t="s">
        <v>33</v>
      </c>
      <c r="AF38" s="15" t="s">
        <v>33</v>
      </c>
      <c r="AG38" s="15" t="s">
        <v>33</v>
      </c>
      <c r="AH38" s="15"/>
      <c r="AI38" s="15" t="s">
        <v>33</v>
      </c>
      <c r="AJ38" s="15">
        <f t="shared" si="2"/>
        <v>3</v>
      </c>
    </row>
    <row r="39" spans="1:36" s="20" customFormat="1">
      <c r="A39" s="11">
        <v>296</v>
      </c>
      <c r="B39" s="5" t="s">
        <v>52</v>
      </c>
      <c r="C39" s="15">
        <v>205</v>
      </c>
      <c r="D39" s="15">
        <v>281</v>
      </c>
      <c r="E39" s="15">
        <v>299</v>
      </c>
      <c r="F39" s="15">
        <v>226</v>
      </c>
      <c r="G39" s="15">
        <v>794</v>
      </c>
      <c r="H39" s="15"/>
      <c r="I39" s="15">
        <v>212</v>
      </c>
      <c r="J39" s="15">
        <v>258</v>
      </c>
      <c r="K39" s="15">
        <v>233</v>
      </c>
      <c r="L39" s="15">
        <v>204</v>
      </c>
      <c r="M39" s="15">
        <v>135</v>
      </c>
      <c r="N39" s="15">
        <v>928</v>
      </c>
      <c r="O39" s="15"/>
      <c r="P39" s="15">
        <v>24</v>
      </c>
      <c r="Q39" s="15">
        <v>16</v>
      </c>
      <c r="R39" s="15">
        <v>9</v>
      </c>
      <c r="S39" s="15">
        <v>1</v>
      </c>
      <c r="T39" s="15" t="s">
        <v>33</v>
      </c>
      <c r="U39" s="15" t="s">
        <v>33</v>
      </c>
      <c r="V39" s="15"/>
      <c r="W39" s="15">
        <v>10</v>
      </c>
      <c r="X39" s="15">
        <v>6</v>
      </c>
      <c r="Y39" s="15">
        <v>5</v>
      </c>
      <c r="Z39" s="15">
        <v>10</v>
      </c>
      <c r="AA39" s="15">
        <v>8</v>
      </c>
      <c r="AB39" s="15">
        <v>1</v>
      </c>
      <c r="AC39" s="15"/>
      <c r="AD39" s="15">
        <v>2</v>
      </c>
      <c r="AE39" s="15" t="s">
        <v>33</v>
      </c>
      <c r="AF39" s="15" t="s">
        <v>33</v>
      </c>
      <c r="AG39" s="15">
        <v>2</v>
      </c>
      <c r="AH39" s="15"/>
      <c r="AI39" s="15">
        <v>669</v>
      </c>
      <c r="AJ39" s="15">
        <f t="shared" si="2"/>
        <v>4538</v>
      </c>
    </row>
    <row r="40" spans="1:36" s="20" customFormat="1">
      <c r="A40" s="11">
        <v>297</v>
      </c>
      <c r="B40" s="5" t="s">
        <v>53</v>
      </c>
      <c r="C40" s="15">
        <v>14</v>
      </c>
      <c r="D40" s="15">
        <v>20</v>
      </c>
      <c r="E40" s="15">
        <v>28</v>
      </c>
      <c r="F40" s="15">
        <v>16</v>
      </c>
      <c r="G40" s="15">
        <v>66</v>
      </c>
      <c r="H40" s="15"/>
      <c r="I40" s="15">
        <v>27</v>
      </c>
      <c r="J40" s="15">
        <v>20</v>
      </c>
      <c r="K40" s="15">
        <v>19</v>
      </c>
      <c r="L40" s="15">
        <v>22</v>
      </c>
      <c r="M40" s="15">
        <v>9</v>
      </c>
      <c r="N40" s="15">
        <v>84</v>
      </c>
      <c r="O40" s="15"/>
      <c r="P40" s="15">
        <v>3</v>
      </c>
      <c r="Q40" s="15">
        <v>1</v>
      </c>
      <c r="R40" s="15">
        <v>3</v>
      </c>
      <c r="S40" s="15" t="s">
        <v>33</v>
      </c>
      <c r="T40" s="15" t="s">
        <v>33</v>
      </c>
      <c r="U40" s="15" t="s">
        <v>33</v>
      </c>
      <c r="V40" s="15"/>
      <c r="W40" s="15" t="s">
        <v>33</v>
      </c>
      <c r="X40" s="15">
        <v>1</v>
      </c>
      <c r="Y40" s="15" t="s">
        <v>33</v>
      </c>
      <c r="Z40" s="15" t="s">
        <v>33</v>
      </c>
      <c r="AA40" s="15" t="s">
        <v>33</v>
      </c>
      <c r="AB40" s="15" t="s">
        <v>33</v>
      </c>
      <c r="AC40" s="15"/>
      <c r="AD40" s="15" t="s">
        <v>33</v>
      </c>
      <c r="AE40" s="15" t="s">
        <v>33</v>
      </c>
      <c r="AF40" s="15" t="s">
        <v>33</v>
      </c>
      <c r="AG40" s="15" t="s">
        <v>33</v>
      </c>
      <c r="AH40" s="15"/>
      <c r="AI40" s="15">
        <v>58</v>
      </c>
      <c r="AJ40" s="15">
        <f t="shared" si="2"/>
        <v>391</v>
      </c>
    </row>
    <row r="41" spans="1:36" s="20" customFormat="1">
      <c r="A41" s="11">
        <v>298</v>
      </c>
      <c r="B41" s="5" t="s">
        <v>495</v>
      </c>
      <c r="C41" s="15" t="s">
        <v>33</v>
      </c>
      <c r="D41" s="15" t="s">
        <v>33</v>
      </c>
      <c r="E41" s="15" t="s">
        <v>33</v>
      </c>
      <c r="F41" s="15">
        <v>1</v>
      </c>
      <c r="G41" s="15">
        <v>1</v>
      </c>
      <c r="H41" s="15"/>
      <c r="I41" s="15" t="s">
        <v>33</v>
      </c>
      <c r="J41" s="15">
        <v>1</v>
      </c>
      <c r="K41" s="15">
        <v>1</v>
      </c>
      <c r="L41" s="15">
        <v>1</v>
      </c>
      <c r="M41" s="15" t="s">
        <v>33</v>
      </c>
      <c r="N41" s="15">
        <v>3</v>
      </c>
      <c r="O41" s="15"/>
      <c r="P41" s="15" t="s">
        <v>33</v>
      </c>
      <c r="Q41" s="15" t="s">
        <v>33</v>
      </c>
      <c r="R41" s="15" t="s">
        <v>33</v>
      </c>
      <c r="S41" s="15" t="s">
        <v>33</v>
      </c>
      <c r="T41" s="15" t="s">
        <v>33</v>
      </c>
      <c r="U41" s="15" t="s">
        <v>33</v>
      </c>
      <c r="V41" s="15"/>
      <c r="W41" s="15" t="s">
        <v>33</v>
      </c>
      <c r="X41" s="15" t="s">
        <v>33</v>
      </c>
      <c r="Y41" s="15" t="s">
        <v>33</v>
      </c>
      <c r="Z41" s="15" t="s">
        <v>33</v>
      </c>
      <c r="AA41" s="15" t="s">
        <v>33</v>
      </c>
      <c r="AB41" s="15" t="s">
        <v>33</v>
      </c>
      <c r="AC41" s="15"/>
      <c r="AD41" s="15" t="s">
        <v>33</v>
      </c>
      <c r="AE41" s="15" t="s">
        <v>33</v>
      </c>
      <c r="AF41" s="15" t="s">
        <v>33</v>
      </c>
      <c r="AG41" s="15" t="s">
        <v>33</v>
      </c>
      <c r="AH41" s="15"/>
      <c r="AI41" s="15">
        <v>1</v>
      </c>
      <c r="AJ41" s="15">
        <f t="shared" si="2"/>
        <v>9</v>
      </c>
    </row>
    <row r="42" spans="1:36" s="20" customFormat="1">
      <c r="A42" s="11">
        <v>301</v>
      </c>
      <c r="B42" s="5" t="s">
        <v>55</v>
      </c>
      <c r="C42" s="15">
        <v>38</v>
      </c>
      <c r="D42" s="15">
        <v>64</v>
      </c>
      <c r="E42" s="15">
        <v>88</v>
      </c>
      <c r="F42" s="15">
        <v>54</v>
      </c>
      <c r="G42" s="15">
        <v>253</v>
      </c>
      <c r="H42" s="15"/>
      <c r="I42" s="15">
        <v>62</v>
      </c>
      <c r="J42" s="15">
        <v>95</v>
      </c>
      <c r="K42" s="15">
        <v>83</v>
      </c>
      <c r="L42" s="15">
        <v>77</v>
      </c>
      <c r="M42" s="15">
        <v>59</v>
      </c>
      <c r="N42" s="15">
        <v>414</v>
      </c>
      <c r="O42" s="15"/>
      <c r="P42" s="15">
        <v>9</v>
      </c>
      <c r="Q42" s="15">
        <v>4</v>
      </c>
      <c r="R42" s="15">
        <v>24</v>
      </c>
      <c r="S42" s="15">
        <v>2</v>
      </c>
      <c r="T42" s="15" t="s">
        <v>33</v>
      </c>
      <c r="U42" s="15">
        <v>2</v>
      </c>
      <c r="V42" s="15"/>
      <c r="W42" s="15">
        <v>11</v>
      </c>
      <c r="X42" s="15">
        <v>10</v>
      </c>
      <c r="Y42" s="15">
        <v>11</v>
      </c>
      <c r="Z42" s="15">
        <v>4</v>
      </c>
      <c r="AA42" s="15">
        <v>28</v>
      </c>
      <c r="AB42" s="15">
        <v>1</v>
      </c>
      <c r="AC42" s="15"/>
      <c r="AD42" s="15" t="s">
        <v>33</v>
      </c>
      <c r="AE42" s="15" t="s">
        <v>33</v>
      </c>
      <c r="AF42" s="15" t="s">
        <v>33</v>
      </c>
      <c r="AG42" s="15" t="s">
        <v>33</v>
      </c>
      <c r="AH42" s="15"/>
      <c r="AI42" s="15">
        <v>151</v>
      </c>
      <c r="AJ42" s="15">
        <f t="shared" si="2"/>
        <v>1544</v>
      </c>
    </row>
    <row r="43" spans="1:36" s="20" customFormat="1">
      <c r="A43" s="11">
        <v>302</v>
      </c>
      <c r="B43" s="5" t="s">
        <v>56</v>
      </c>
      <c r="C43" s="15" t="s">
        <v>33</v>
      </c>
      <c r="D43" s="15" t="s">
        <v>33</v>
      </c>
      <c r="E43" s="15">
        <v>1</v>
      </c>
      <c r="F43" s="15" t="s">
        <v>33</v>
      </c>
      <c r="G43" s="15">
        <v>3</v>
      </c>
      <c r="H43" s="15"/>
      <c r="I43" s="15">
        <v>1</v>
      </c>
      <c r="J43" s="15">
        <v>1</v>
      </c>
      <c r="K43" s="15" t="s">
        <v>33</v>
      </c>
      <c r="L43" s="15">
        <v>1</v>
      </c>
      <c r="M43" s="15" t="s">
        <v>33</v>
      </c>
      <c r="N43" s="15">
        <v>12</v>
      </c>
      <c r="O43" s="15"/>
      <c r="P43" s="15" t="s">
        <v>33</v>
      </c>
      <c r="Q43" s="15" t="s">
        <v>33</v>
      </c>
      <c r="R43" s="15" t="s">
        <v>33</v>
      </c>
      <c r="S43" s="15" t="s">
        <v>33</v>
      </c>
      <c r="T43" s="15" t="s">
        <v>33</v>
      </c>
      <c r="U43" s="15" t="s">
        <v>33</v>
      </c>
      <c r="V43" s="15"/>
      <c r="W43" s="15" t="s">
        <v>33</v>
      </c>
      <c r="X43" s="15" t="s">
        <v>33</v>
      </c>
      <c r="Y43" s="15" t="s">
        <v>33</v>
      </c>
      <c r="Z43" s="15" t="s">
        <v>33</v>
      </c>
      <c r="AA43" s="15" t="s">
        <v>33</v>
      </c>
      <c r="AB43" s="15" t="s">
        <v>33</v>
      </c>
      <c r="AC43" s="15"/>
      <c r="AD43" s="15" t="s">
        <v>33</v>
      </c>
      <c r="AE43" s="15" t="s">
        <v>33</v>
      </c>
      <c r="AF43" s="15" t="s">
        <v>33</v>
      </c>
      <c r="AG43" s="15" t="s">
        <v>33</v>
      </c>
      <c r="AH43" s="15"/>
      <c r="AI43" s="15">
        <v>1</v>
      </c>
      <c r="AJ43" s="15">
        <f t="shared" si="2"/>
        <v>20</v>
      </c>
    </row>
    <row r="44" spans="1:36" s="20" customFormat="1">
      <c r="A44" s="11">
        <v>303</v>
      </c>
      <c r="B44" s="5" t="s">
        <v>57</v>
      </c>
      <c r="C44" s="15">
        <v>6</v>
      </c>
      <c r="D44" s="15">
        <v>27</v>
      </c>
      <c r="E44" s="15">
        <v>26</v>
      </c>
      <c r="F44" s="15">
        <v>20</v>
      </c>
      <c r="G44" s="15">
        <v>100</v>
      </c>
      <c r="H44" s="15"/>
      <c r="I44" s="15">
        <v>21</v>
      </c>
      <c r="J44" s="15">
        <v>38</v>
      </c>
      <c r="K44" s="15">
        <v>33</v>
      </c>
      <c r="L44" s="15">
        <v>33</v>
      </c>
      <c r="M44" s="15">
        <v>16</v>
      </c>
      <c r="N44" s="15">
        <v>276</v>
      </c>
      <c r="O44" s="15"/>
      <c r="P44" s="15">
        <v>4</v>
      </c>
      <c r="Q44" s="15">
        <v>4</v>
      </c>
      <c r="R44" s="15">
        <v>26</v>
      </c>
      <c r="S44" s="15">
        <v>2</v>
      </c>
      <c r="T44" s="15" t="s">
        <v>33</v>
      </c>
      <c r="U44" s="15" t="s">
        <v>33</v>
      </c>
      <c r="V44" s="15"/>
      <c r="W44" s="15">
        <v>8</v>
      </c>
      <c r="X44" s="15">
        <v>6</v>
      </c>
      <c r="Y44" s="15">
        <v>9</v>
      </c>
      <c r="Z44" s="15">
        <v>10</v>
      </c>
      <c r="AA44" s="15">
        <v>73</v>
      </c>
      <c r="AB44" s="15">
        <v>1</v>
      </c>
      <c r="AC44" s="15"/>
      <c r="AD44" s="15" t="s">
        <v>33</v>
      </c>
      <c r="AE44" s="15" t="s">
        <v>33</v>
      </c>
      <c r="AF44" s="15" t="s">
        <v>33</v>
      </c>
      <c r="AG44" s="15" t="s">
        <v>33</v>
      </c>
      <c r="AH44" s="15"/>
      <c r="AI44" s="15">
        <v>48</v>
      </c>
      <c r="AJ44" s="15">
        <f t="shared" si="2"/>
        <v>787</v>
      </c>
    </row>
    <row r="45" spans="1:36" s="20" customFormat="1">
      <c r="A45" s="11">
        <v>304</v>
      </c>
      <c r="B45" s="5" t="s">
        <v>58</v>
      </c>
      <c r="C45" s="15">
        <v>57</v>
      </c>
      <c r="D45" s="15">
        <v>81</v>
      </c>
      <c r="E45" s="15">
        <v>106</v>
      </c>
      <c r="F45" s="15">
        <v>77</v>
      </c>
      <c r="G45" s="15">
        <v>321</v>
      </c>
      <c r="H45" s="15"/>
      <c r="I45" s="15">
        <v>106</v>
      </c>
      <c r="J45" s="15">
        <v>104</v>
      </c>
      <c r="K45" s="15">
        <v>120</v>
      </c>
      <c r="L45" s="15">
        <v>125</v>
      </c>
      <c r="M45" s="15">
        <v>63</v>
      </c>
      <c r="N45" s="15">
        <v>733</v>
      </c>
      <c r="O45" s="15"/>
      <c r="P45" s="15">
        <v>12</v>
      </c>
      <c r="Q45" s="15">
        <v>29</v>
      </c>
      <c r="R45" s="15">
        <v>69</v>
      </c>
      <c r="S45" s="15">
        <v>3</v>
      </c>
      <c r="T45" s="15" t="s">
        <v>33</v>
      </c>
      <c r="U45" s="15">
        <v>2</v>
      </c>
      <c r="V45" s="15"/>
      <c r="W45" s="15">
        <v>23</v>
      </c>
      <c r="X45" s="15">
        <v>20</v>
      </c>
      <c r="Y45" s="15">
        <v>23</v>
      </c>
      <c r="Z45" s="15">
        <v>21</v>
      </c>
      <c r="AA45" s="15">
        <v>117</v>
      </c>
      <c r="AB45" s="15">
        <v>3</v>
      </c>
      <c r="AC45" s="15"/>
      <c r="AD45" s="15" t="s">
        <v>33</v>
      </c>
      <c r="AE45" s="15">
        <v>1</v>
      </c>
      <c r="AF45" s="15" t="s">
        <v>33</v>
      </c>
      <c r="AG45" s="15">
        <v>1</v>
      </c>
      <c r="AH45" s="15"/>
      <c r="AI45" s="15">
        <v>233</v>
      </c>
      <c r="AJ45" s="15">
        <f t="shared" si="2"/>
        <v>2450</v>
      </c>
    </row>
    <row r="46" spans="1:36" s="20" customFormat="1">
      <c r="A46" s="11">
        <v>305</v>
      </c>
      <c r="B46" s="5" t="s">
        <v>59</v>
      </c>
      <c r="C46" s="15">
        <v>32</v>
      </c>
      <c r="D46" s="15">
        <v>48</v>
      </c>
      <c r="E46" s="15">
        <v>56</v>
      </c>
      <c r="F46" s="15">
        <v>54</v>
      </c>
      <c r="G46" s="15">
        <v>184</v>
      </c>
      <c r="H46" s="15"/>
      <c r="I46" s="15">
        <v>47</v>
      </c>
      <c r="J46" s="15">
        <v>68</v>
      </c>
      <c r="K46" s="15">
        <v>82</v>
      </c>
      <c r="L46" s="15">
        <v>59</v>
      </c>
      <c r="M46" s="15">
        <v>19</v>
      </c>
      <c r="N46" s="15">
        <v>492</v>
      </c>
      <c r="O46" s="15"/>
      <c r="P46" s="15">
        <v>2</v>
      </c>
      <c r="Q46" s="15">
        <v>12</v>
      </c>
      <c r="R46" s="15">
        <v>52</v>
      </c>
      <c r="S46" s="15">
        <v>3</v>
      </c>
      <c r="T46" s="15">
        <v>1</v>
      </c>
      <c r="U46" s="15">
        <v>1</v>
      </c>
      <c r="V46" s="15"/>
      <c r="W46" s="15">
        <v>8</v>
      </c>
      <c r="X46" s="15">
        <v>17</v>
      </c>
      <c r="Y46" s="15">
        <v>8</v>
      </c>
      <c r="Z46" s="15">
        <v>19</v>
      </c>
      <c r="AA46" s="15">
        <v>70</v>
      </c>
      <c r="AB46" s="15">
        <v>4</v>
      </c>
      <c r="AC46" s="15"/>
      <c r="AD46" s="15" t="s">
        <v>33</v>
      </c>
      <c r="AE46" s="15">
        <v>1</v>
      </c>
      <c r="AF46" s="15">
        <v>3</v>
      </c>
      <c r="AG46" s="15">
        <v>1</v>
      </c>
      <c r="AH46" s="15"/>
      <c r="AI46" s="15">
        <v>115</v>
      </c>
      <c r="AJ46" s="15">
        <f t="shared" si="2"/>
        <v>1458</v>
      </c>
    </row>
    <row r="47" spans="1:36" s="20" customFormat="1">
      <c r="A47" s="11">
        <v>306</v>
      </c>
      <c r="B47" s="5" t="s">
        <v>60</v>
      </c>
      <c r="C47" s="15">
        <v>62</v>
      </c>
      <c r="D47" s="15">
        <v>98</v>
      </c>
      <c r="E47" s="15">
        <v>130</v>
      </c>
      <c r="F47" s="15">
        <v>76</v>
      </c>
      <c r="G47" s="15">
        <v>313</v>
      </c>
      <c r="H47" s="15"/>
      <c r="I47" s="15">
        <v>94</v>
      </c>
      <c r="J47" s="15">
        <v>96</v>
      </c>
      <c r="K47" s="15">
        <v>106</v>
      </c>
      <c r="L47" s="15">
        <v>75</v>
      </c>
      <c r="M47" s="15">
        <v>61</v>
      </c>
      <c r="N47" s="15">
        <v>438</v>
      </c>
      <c r="O47" s="15"/>
      <c r="P47" s="15">
        <v>6</v>
      </c>
      <c r="Q47" s="15">
        <v>17</v>
      </c>
      <c r="R47" s="15">
        <v>10</v>
      </c>
      <c r="S47" s="15">
        <v>1</v>
      </c>
      <c r="T47" s="15" t="s">
        <v>33</v>
      </c>
      <c r="U47" s="15" t="s">
        <v>33</v>
      </c>
      <c r="V47" s="15"/>
      <c r="W47" s="15">
        <v>9</v>
      </c>
      <c r="X47" s="15">
        <v>8</v>
      </c>
      <c r="Y47" s="15">
        <v>8</v>
      </c>
      <c r="Z47" s="15">
        <v>3</v>
      </c>
      <c r="AA47" s="15">
        <v>23</v>
      </c>
      <c r="AB47" s="15">
        <v>2</v>
      </c>
      <c r="AC47" s="15"/>
      <c r="AD47" s="15">
        <v>1</v>
      </c>
      <c r="AE47" s="15" t="s">
        <v>33</v>
      </c>
      <c r="AF47" s="15" t="s">
        <v>33</v>
      </c>
      <c r="AG47" s="15" t="s">
        <v>33</v>
      </c>
      <c r="AH47" s="15"/>
      <c r="AI47" s="15">
        <v>275</v>
      </c>
      <c r="AJ47" s="15">
        <f t="shared" si="2"/>
        <v>1912</v>
      </c>
    </row>
    <row r="48" spans="1:36" s="20" customFormat="1">
      <c r="A48" s="11">
        <v>307</v>
      </c>
      <c r="B48" s="5" t="s">
        <v>61</v>
      </c>
      <c r="C48" s="15">
        <v>33</v>
      </c>
      <c r="D48" s="15">
        <v>44</v>
      </c>
      <c r="E48" s="15">
        <v>40</v>
      </c>
      <c r="F48" s="15">
        <v>33</v>
      </c>
      <c r="G48" s="15">
        <v>99</v>
      </c>
      <c r="H48" s="15"/>
      <c r="I48" s="15">
        <v>44</v>
      </c>
      <c r="J48" s="15">
        <v>50</v>
      </c>
      <c r="K48" s="15">
        <v>42</v>
      </c>
      <c r="L48" s="15">
        <v>40</v>
      </c>
      <c r="M48" s="15">
        <v>27</v>
      </c>
      <c r="N48" s="15">
        <v>190</v>
      </c>
      <c r="O48" s="15"/>
      <c r="P48" s="15">
        <v>6</v>
      </c>
      <c r="Q48" s="15">
        <v>1</v>
      </c>
      <c r="R48" s="15">
        <v>11</v>
      </c>
      <c r="S48" s="15">
        <v>1</v>
      </c>
      <c r="T48" s="15" t="s">
        <v>33</v>
      </c>
      <c r="U48" s="15" t="s">
        <v>33</v>
      </c>
      <c r="V48" s="15"/>
      <c r="W48" s="15">
        <v>3</v>
      </c>
      <c r="X48" s="15">
        <v>5</v>
      </c>
      <c r="Y48" s="15">
        <v>3</v>
      </c>
      <c r="Z48" s="15">
        <v>7</v>
      </c>
      <c r="AA48" s="15">
        <v>12</v>
      </c>
      <c r="AB48" s="15">
        <v>5</v>
      </c>
      <c r="AC48" s="15"/>
      <c r="AD48" s="15" t="s">
        <v>33</v>
      </c>
      <c r="AE48" s="15" t="s">
        <v>33</v>
      </c>
      <c r="AF48" s="15" t="s">
        <v>33</v>
      </c>
      <c r="AG48" s="15" t="s">
        <v>33</v>
      </c>
      <c r="AH48" s="15"/>
      <c r="AI48" s="15">
        <v>118</v>
      </c>
      <c r="AJ48" s="15">
        <f t="shared" si="2"/>
        <v>814</v>
      </c>
    </row>
    <row r="49" spans="1:36" s="20" customFormat="1">
      <c r="A49" s="11">
        <v>308</v>
      </c>
      <c r="B49" s="5" t="s">
        <v>62</v>
      </c>
      <c r="C49" s="15">
        <v>5</v>
      </c>
      <c r="D49" s="15">
        <v>7</v>
      </c>
      <c r="E49" s="15">
        <v>8</v>
      </c>
      <c r="F49" s="15">
        <v>10</v>
      </c>
      <c r="G49" s="15">
        <v>16</v>
      </c>
      <c r="H49" s="15"/>
      <c r="I49" s="15">
        <v>6</v>
      </c>
      <c r="J49" s="15">
        <v>5</v>
      </c>
      <c r="K49" s="15">
        <v>7</v>
      </c>
      <c r="L49" s="15">
        <v>1</v>
      </c>
      <c r="M49" s="15">
        <v>3</v>
      </c>
      <c r="N49" s="15">
        <v>33</v>
      </c>
      <c r="O49" s="15"/>
      <c r="P49" s="15" t="s">
        <v>33</v>
      </c>
      <c r="Q49" s="15" t="s">
        <v>33</v>
      </c>
      <c r="R49" s="15" t="s">
        <v>33</v>
      </c>
      <c r="S49" s="15" t="s">
        <v>33</v>
      </c>
      <c r="T49" s="15" t="s">
        <v>33</v>
      </c>
      <c r="U49" s="15" t="s">
        <v>33</v>
      </c>
      <c r="V49" s="15"/>
      <c r="W49" s="15" t="s">
        <v>33</v>
      </c>
      <c r="X49" s="15">
        <v>1</v>
      </c>
      <c r="Y49" s="15" t="s">
        <v>33</v>
      </c>
      <c r="Z49" s="15">
        <v>3</v>
      </c>
      <c r="AA49" s="15">
        <v>3</v>
      </c>
      <c r="AB49" s="15" t="s">
        <v>33</v>
      </c>
      <c r="AC49" s="15"/>
      <c r="AD49" s="15" t="s">
        <v>33</v>
      </c>
      <c r="AE49" s="15" t="s">
        <v>33</v>
      </c>
      <c r="AF49" s="15" t="s">
        <v>33</v>
      </c>
      <c r="AG49" s="15" t="s">
        <v>33</v>
      </c>
      <c r="AH49" s="15"/>
      <c r="AI49" s="15">
        <v>13</v>
      </c>
      <c r="AJ49" s="15">
        <f t="shared" si="2"/>
        <v>121</v>
      </c>
    </row>
    <row r="50" spans="1:36" s="20" customFormat="1">
      <c r="A50" s="11">
        <v>309</v>
      </c>
      <c r="B50" s="5" t="s">
        <v>63</v>
      </c>
      <c r="C50" s="15">
        <v>117</v>
      </c>
      <c r="D50" s="15">
        <v>136</v>
      </c>
      <c r="E50" s="15">
        <v>134</v>
      </c>
      <c r="F50" s="15">
        <v>101</v>
      </c>
      <c r="G50" s="15">
        <v>361</v>
      </c>
      <c r="H50" s="15"/>
      <c r="I50" s="15">
        <v>117</v>
      </c>
      <c r="J50" s="15">
        <v>125</v>
      </c>
      <c r="K50" s="15">
        <v>111</v>
      </c>
      <c r="L50" s="15">
        <v>82</v>
      </c>
      <c r="M50" s="15">
        <v>55</v>
      </c>
      <c r="N50" s="15">
        <v>240</v>
      </c>
      <c r="O50" s="15"/>
      <c r="P50" s="15">
        <v>5</v>
      </c>
      <c r="Q50" s="15">
        <v>1</v>
      </c>
      <c r="R50" s="15">
        <v>1</v>
      </c>
      <c r="S50" s="15" t="s">
        <v>33</v>
      </c>
      <c r="T50" s="15" t="s">
        <v>33</v>
      </c>
      <c r="U50" s="15" t="s">
        <v>33</v>
      </c>
      <c r="V50" s="15"/>
      <c r="W50" s="15">
        <v>5</v>
      </c>
      <c r="X50" s="15">
        <v>4</v>
      </c>
      <c r="Y50" s="15" t="s">
        <v>33</v>
      </c>
      <c r="Z50" s="15">
        <v>2</v>
      </c>
      <c r="AA50" s="15">
        <v>5</v>
      </c>
      <c r="AB50" s="15" t="s">
        <v>33</v>
      </c>
      <c r="AC50" s="15"/>
      <c r="AD50" s="15" t="s">
        <v>33</v>
      </c>
      <c r="AE50" s="15" t="s">
        <v>33</v>
      </c>
      <c r="AF50" s="15">
        <v>1</v>
      </c>
      <c r="AG50" s="15" t="s">
        <v>33</v>
      </c>
      <c r="AH50" s="15"/>
      <c r="AI50" s="15">
        <v>365</v>
      </c>
      <c r="AJ50" s="15">
        <f t="shared" si="2"/>
        <v>1968</v>
      </c>
    </row>
    <row r="51" spans="1:36" s="20" customFormat="1">
      <c r="A51" s="11">
        <v>310</v>
      </c>
      <c r="B51" s="5" t="s">
        <v>64</v>
      </c>
      <c r="C51" s="15">
        <v>95</v>
      </c>
      <c r="D51" s="15">
        <v>122</v>
      </c>
      <c r="E51" s="15">
        <v>154</v>
      </c>
      <c r="F51" s="15">
        <v>83</v>
      </c>
      <c r="G51" s="15">
        <v>257</v>
      </c>
      <c r="H51" s="15"/>
      <c r="I51" s="15">
        <v>108</v>
      </c>
      <c r="J51" s="15">
        <v>50</v>
      </c>
      <c r="K51" s="15">
        <v>59</v>
      </c>
      <c r="L51" s="15">
        <v>50</v>
      </c>
      <c r="M51" s="15">
        <v>26</v>
      </c>
      <c r="N51" s="15">
        <v>105</v>
      </c>
      <c r="O51" s="15"/>
      <c r="P51" s="15" t="s">
        <v>33</v>
      </c>
      <c r="Q51" s="15" t="s">
        <v>33</v>
      </c>
      <c r="R51" s="15" t="s">
        <v>33</v>
      </c>
      <c r="S51" s="15" t="s">
        <v>33</v>
      </c>
      <c r="T51" s="15" t="s">
        <v>33</v>
      </c>
      <c r="U51" s="15" t="s">
        <v>33</v>
      </c>
      <c r="V51" s="15"/>
      <c r="W51" s="15">
        <v>2</v>
      </c>
      <c r="X51" s="15" t="s">
        <v>33</v>
      </c>
      <c r="Y51" s="15" t="s">
        <v>33</v>
      </c>
      <c r="Z51" s="15" t="s">
        <v>33</v>
      </c>
      <c r="AA51" s="15" t="s">
        <v>33</v>
      </c>
      <c r="AB51" s="15" t="s">
        <v>33</v>
      </c>
      <c r="AC51" s="15"/>
      <c r="AD51" s="15" t="s">
        <v>33</v>
      </c>
      <c r="AE51" s="15" t="s">
        <v>33</v>
      </c>
      <c r="AF51" s="15" t="s">
        <v>33</v>
      </c>
      <c r="AG51" s="15" t="s">
        <v>33</v>
      </c>
      <c r="AH51" s="15"/>
      <c r="AI51" s="15">
        <v>312</v>
      </c>
      <c r="AJ51" s="15">
        <f t="shared" si="2"/>
        <v>1423</v>
      </c>
    </row>
    <row r="52" spans="1:36" s="20" customFormat="1">
      <c r="A52" s="11">
        <v>311</v>
      </c>
      <c r="B52" s="5" t="s">
        <v>65</v>
      </c>
      <c r="C52" s="15">
        <v>5</v>
      </c>
      <c r="D52" s="15">
        <v>5</v>
      </c>
      <c r="E52" s="15">
        <v>4</v>
      </c>
      <c r="F52" s="15">
        <v>7</v>
      </c>
      <c r="G52" s="15">
        <v>15</v>
      </c>
      <c r="H52" s="15"/>
      <c r="I52" s="15">
        <v>6</v>
      </c>
      <c r="J52" s="15">
        <v>4</v>
      </c>
      <c r="K52" s="15">
        <v>2</v>
      </c>
      <c r="L52" s="15">
        <v>3</v>
      </c>
      <c r="M52" s="15">
        <v>2</v>
      </c>
      <c r="N52" s="15">
        <v>17</v>
      </c>
      <c r="O52" s="15"/>
      <c r="P52" s="15" t="s">
        <v>33</v>
      </c>
      <c r="Q52" s="15" t="s">
        <v>33</v>
      </c>
      <c r="R52" s="15">
        <v>1</v>
      </c>
      <c r="S52" s="15" t="s">
        <v>33</v>
      </c>
      <c r="T52" s="15" t="s">
        <v>33</v>
      </c>
      <c r="U52" s="15" t="s">
        <v>33</v>
      </c>
      <c r="V52" s="15"/>
      <c r="W52" s="15">
        <v>1</v>
      </c>
      <c r="X52" s="15" t="s">
        <v>33</v>
      </c>
      <c r="Y52" s="15">
        <v>1</v>
      </c>
      <c r="Z52" s="15">
        <v>2</v>
      </c>
      <c r="AA52" s="15">
        <v>6</v>
      </c>
      <c r="AB52" s="15" t="s">
        <v>33</v>
      </c>
      <c r="AC52" s="15"/>
      <c r="AD52" s="15" t="s">
        <v>33</v>
      </c>
      <c r="AE52" s="15" t="s">
        <v>33</v>
      </c>
      <c r="AF52" s="15" t="s">
        <v>33</v>
      </c>
      <c r="AG52" s="15" t="s">
        <v>33</v>
      </c>
      <c r="AH52" s="15"/>
      <c r="AI52" s="15">
        <v>10</v>
      </c>
      <c r="AJ52" s="15">
        <f t="shared" si="2"/>
        <v>91</v>
      </c>
    </row>
    <row r="53" spans="1:36" s="20" customFormat="1">
      <c r="A53" s="11">
        <v>312</v>
      </c>
      <c r="B53" s="5" t="s">
        <v>66</v>
      </c>
      <c r="C53" s="15">
        <v>87</v>
      </c>
      <c r="D53" s="15">
        <v>129</v>
      </c>
      <c r="E53" s="15">
        <v>155</v>
      </c>
      <c r="F53" s="15">
        <v>118</v>
      </c>
      <c r="G53" s="15">
        <v>436</v>
      </c>
      <c r="H53" s="15"/>
      <c r="I53" s="15">
        <v>109</v>
      </c>
      <c r="J53" s="15">
        <v>128</v>
      </c>
      <c r="K53" s="15">
        <v>126</v>
      </c>
      <c r="L53" s="15">
        <v>112</v>
      </c>
      <c r="M53" s="15">
        <v>67</v>
      </c>
      <c r="N53" s="15">
        <v>450</v>
      </c>
      <c r="O53" s="15"/>
      <c r="P53" s="15">
        <v>9</v>
      </c>
      <c r="Q53" s="15">
        <v>12</v>
      </c>
      <c r="R53" s="15">
        <v>5</v>
      </c>
      <c r="S53" s="15">
        <v>2</v>
      </c>
      <c r="T53" s="15">
        <v>1</v>
      </c>
      <c r="U53" s="15">
        <v>1</v>
      </c>
      <c r="V53" s="15"/>
      <c r="W53" s="15">
        <v>9</v>
      </c>
      <c r="X53" s="15">
        <v>6</v>
      </c>
      <c r="Y53" s="15">
        <v>4</v>
      </c>
      <c r="Z53" s="15">
        <v>5</v>
      </c>
      <c r="AA53" s="15">
        <v>23</v>
      </c>
      <c r="AB53" s="15">
        <v>1</v>
      </c>
      <c r="AC53" s="15"/>
      <c r="AD53" s="15">
        <v>1</v>
      </c>
      <c r="AE53" s="15">
        <v>1</v>
      </c>
      <c r="AF53" s="15" t="s">
        <v>33</v>
      </c>
      <c r="AG53" s="15">
        <v>1</v>
      </c>
      <c r="AH53" s="15"/>
      <c r="AI53" s="15">
        <v>276</v>
      </c>
      <c r="AJ53" s="15">
        <f t="shared" si="2"/>
        <v>2274</v>
      </c>
    </row>
    <row r="54" spans="1:36" s="20" customFormat="1">
      <c r="A54" s="11">
        <v>313</v>
      </c>
      <c r="B54" s="5" t="s">
        <v>67</v>
      </c>
      <c r="C54" s="15">
        <v>7</v>
      </c>
      <c r="D54" s="15">
        <v>20</v>
      </c>
      <c r="E54" s="15">
        <v>12</v>
      </c>
      <c r="F54" s="15">
        <v>7</v>
      </c>
      <c r="G54" s="15">
        <v>37</v>
      </c>
      <c r="H54" s="15"/>
      <c r="I54" s="15">
        <v>14</v>
      </c>
      <c r="J54" s="15">
        <v>24</v>
      </c>
      <c r="K54" s="15">
        <v>18</v>
      </c>
      <c r="L54" s="15">
        <v>23</v>
      </c>
      <c r="M54" s="15">
        <v>8</v>
      </c>
      <c r="N54" s="15">
        <v>82</v>
      </c>
      <c r="O54" s="15"/>
      <c r="P54" s="15">
        <v>3</v>
      </c>
      <c r="Q54" s="15" t="s">
        <v>33</v>
      </c>
      <c r="R54" s="15">
        <v>5</v>
      </c>
      <c r="S54" s="15" t="s">
        <v>33</v>
      </c>
      <c r="T54" s="15" t="s">
        <v>33</v>
      </c>
      <c r="U54" s="15" t="s">
        <v>33</v>
      </c>
      <c r="V54" s="15"/>
      <c r="W54" s="15" t="s">
        <v>33</v>
      </c>
      <c r="X54" s="15">
        <v>4</v>
      </c>
      <c r="Y54" s="15" t="s">
        <v>33</v>
      </c>
      <c r="Z54" s="15">
        <v>3</v>
      </c>
      <c r="AA54" s="15">
        <v>2</v>
      </c>
      <c r="AB54" s="15" t="s">
        <v>33</v>
      </c>
      <c r="AC54" s="15"/>
      <c r="AD54" s="15" t="s">
        <v>33</v>
      </c>
      <c r="AE54" s="15" t="s">
        <v>33</v>
      </c>
      <c r="AF54" s="15" t="s">
        <v>33</v>
      </c>
      <c r="AG54" s="15" t="s">
        <v>33</v>
      </c>
      <c r="AH54" s="15"/>
      <c r="AI54" s="15">
        <v>42</v>
      </c>
      <c r="AJ54" s="15">
        <f t="shared" si="2"/>
        <v>311</v>
      </c>
    </row>
    <row r="55" spans="1:36" s="20" customFormat="1">
      <c r="A55" s="11">
        <v>314</v>
      </c>
      <c r="B55" s="5" t="s">
        <v>68</v>
      </c>
      <c r="C55" s="15">
        <v>33</v>
      </c>
      <c r="D55" s="15">
        <v>30</v>
      </c>
      <c r="E55" s="15">
        <v>45</v>
      </c>
      <c r="F55" s="15">
        <v>22</v>
      </c>
      <c r="G55" s="15">
        <v>136</v>
      </c>
      <c r="H55" s="15"/>
      <c r="I55" s="15">
        <v>26</v>
      </c>
      <c r="J55" s="15">
        <v>30</v>
      </c>
      <c r="K55" s="15">
        <v>37</v>
      </c>
      <c r="L55" s="15">
        <v>26</v>
      </c>
      <c r="M55" s="15">
        <v>15</v>
      </c>
      <c r="N55" s="15">
        <v>140</v>
      </c>
      <c r="O55" s="15"/>
      <c r="P55" s="15">
        <v>4</v>
      </c>
      <c r="Q55" s="15">
        <v>5</v>
      </c>
      <c r="R55" s="15">
        <v>1</v>
      </c>
      <c r="S55" s="15">
        <v>1</v>
      </c>
      <c r="T55" s="15" t="s">
        <v>33</v>
      </c>
      <c r="U55" s="15" t="s">
        <v>33</v>
      </c>
      <c r="V55" s="15"/>
      <c r="W55" s="15" t="s">
        <v>33</v>
      </c>
      <c r="X55" s="15" t="s">
        <v>33</v>
      </c>
      <c r="Y55" s="15">
        <v>2</v>
      </c>
      <c r="Z55" s="15">
        <v>1</v>
      </c>
      <c r="AA55" s="15">
        <v>5</v>
      </c>
      <c r="AB55" s="15" t="s">
        <v>33</v>
      </c>
      <c r="AC55" s="15"/>
      <c r="AD55" s="15" t="s">
        <v>33</v>
      </c>
      <c r="AE55" s="15" t="s">
        <v>33</v>
      </c>
      <c r="AF55" s="15">
        <v>1</v>
      </c>
      <c r="AG55" s="15" t="s">
        <v>33</v>
      </c>
      <c r="AH55" s="15"/>
      <c r="AI55" s="15">
        <v>85</v>
      </c>
      <c r="AJ55" s="15">
        <f t="shared" si="2"/>
        <v>645</v>
      </c>
    </row>
    <row r="56" spans="1:36" s="20" customFormat="1">
      <c r="A56" s="11">
        <v>315</v>
      </c>
      <c r="B56" s="5" t="s">
        <v>69</v>
      </c>
      <c r="C56" s="15">
        <v>7</v>
      </c>
      <c r="D56" s="15">
        <v>7</v>
      </c>
      <c r="E56" s="15">
        <v>6</v>
      </c>
      <c r="F56" s="15">
        <v>8</v>
      </c>
      <c r="G56" s="15">
        <v>34</v>
      </c>
      <c r="H56" s="15"/>
      <c r="I56" s="15">
        <v>9</v>
      </c>
      <c r="J56" s="15">
        <v>7</v>
      </c>
      <c r="K56" s="15">
        <v>12</v>
      </c>
      <c r="L56" s="15">
        <v>5</v>
      </c>
      <c r="M56" s="15">
        <v>12</v>
      </c>
      <c r="N56" s="15">
        <v>52</v>
      </c>
      <c r="O56" s="15"/>
      <c r="P56" s="15">
        <v>1</v>
      </c>
      <c r="Q56" s="15">
        <v>1</v>
      </c>
      <c r="R56" s="15">
        <v>4</v>
      </c>
      <c r="S56" s="15" t="s">
        <v>33</v>
      </c>
      <c r="T56" s="15" t="s">
        <v>33</v>
      </c>
      <c r="U56" s="15">
        <v>2</v>
      </c>
      <c r="V56" s="15"/>
      <c r="W56" s="15" t="s">
        <v>33</v>
      </c>
      <c r="X56" s="15" t="s">
        <v>33</v>
      </c>
      <c r="Y56" s="15">
        <v>1</v>
      </c>
      <c r="Z56" s="15" t="s">
        <v>33</v>
      </c>
      <c r="AA56" s="15">
        <v>3</v>
      </c>
      <c r="AB56" s="15" t="s">
        <v>33</v>
      </c>
      <c r="AC56" s="15"/>
      <c r="AD56" s="15" t="s">
        <v>33</v>
      </c>
      <c r="AE56" s="15" t="s">
        <v>33</v>
      </c>
      <c r="AF56" s="15" t="s">
        <v>33</v>
      </c>
      <c r="AG56" s="15" t="s">
        <v>33</v>
      </c>
      <c r="AH56" s="15"/>
      <c r="AI56" s="15">
        <v>33</v>
      </c>
      <c r="AJ56" s="15">
        <f t="shared" si="2"/>
        <v>204</v>
      </c>
    </row>
    <row r="57" spans="1:36" s="20" customFormat="1">
      <c r="A57" s="11">
        <v>316</v>
      </c>
      <c r="B57" s="5" t="s">
        <v>70</v>
      </c>
      <c r="C57" s="15">
        <v>1</v>
      </c>
      <c r="D57" s="15">
        <v>1</v>
      </c>
      <c r="E57" s="15">
        <v>2</v>
      </c>
      <c r="F57" s="15" t="s">
        <v>33</v>
      </c>
      <c r="G57" s="15">
        <v>2</v>
      </c>
      <c r="H57" s="15"/>
      <c r="I57" s="15">
        <v>1</v>
      </c>
      <c r="J57" s="15">
        <v>1</v>
      </c>
      <c r="K57" s="15">
        <v>1</v>
      </c>
      <c r="L57" s="15" t="s">
        <v>33</v>
      </c>
      <c r="M57" s="15" t="s">
        <v>33</v>
      </c>
      <c r="N57" s="15">
        <v>5</v>
      </c>
      <c r="O57" s="15"/>
      <c r="P57" s="15" t="s">
        <v>33</v>
      </c>
      <c r="Q57" s="15" t="s">
        <v>33</v>
      </c>
      <c r="R57" s="15" t="s">
        <v>33</v>
      </c>
      <c r="S57" s="15" t="s">
        <v>33</v>
      </c>
      <c r="T57" s="15" t="s">
        <v>33</v>
      </c>
      <c r="U57" s="15" t="s">
        <v>33</v>
      </c>
      <c r="V57" s="15"/>
      <c r="W57" s="15" t="s">
        <v>33</v>
      </c>
      <c r="X57" s="15" t="s">
        <v>33</v>
      </c>
      <c r="Y57" s="15" t="s">
        <v>33</v>
      </c>
      <c r="Z57" s="15" t="s">
        <v>33</v>
      </c>
      <c r="AA57" s="15" t="s">
        <v>33</v>
      </c>
      <c r="AB57" s="15" t="s">
        <v>33</v>
      </c>
      <c r="AC57" s="15"/>
      <c r="AD57" s="15" t="s">
        <v>33</v>
      </c>
      <c r="AE57" s="15" t="s">
        <v>33</v>
      </c>
      <c r="AF57" s="15" t="s">
        <v>33</v>
      </c>
      <c r="AG57" s="15" t="s">
        <v>33</v>
      </c>
      <c r="AH57" s="15"/>
      <c r="AI57" s="15">
        <v>5</v>
      </c>
      <c r="AJ57" s="15">
        <f t="shared" si="2"/>
        <v>19</v>
      </c>
    </row>
    <row r="58" spans="1:36" s="20" customFormat="1">
      <c r="A58" s="11">
        <v>401</v>
      </c>
      <c r="B58" s="5" t="s">
        <v>72</v>
      </c>
      <c r="C58" s="15">
        <v>51</v>
      </c>
      <c r="D58" s="15">
        <v>69</v>
      </c>
      <c r="E58" s="15">
        <v>75</v>
      </c>
      <c r="F58" s="15">
        <v>56</v>
      </c>
      <c r="G58" s="15">
        <v>262</v>
      </c>
      <c r="H58" s="15"/>
      <c r="I58" s="15">
        <v>63</v>
      </c>
      <c r="J58" s="15">
        <v>70</v>
      </c>
      <c r="K58" s="15">
        <v>72</v>
      </c>
      <c r="L58" s="15">
        <v>57</v>
      </c>
      <c r="M58" s="15">
        <v>36</v>
      </c>
      <c r="N58" s="15">
        <v>389</v>
      </c>
      <c r="O58" s="15"/>
      <c r="P58" s="15">
        <v>8</v>
      </c>
      <c r="Q58" s="15">
        <v>7</v>
      </c>
      <c r="R58" s="15">
        <v>10</v>
      </c>
      <c r="S58" s="15" t="s">
        <v>33</v>
      </c>
      <c r="T58" s="15">
        <v>2</v>
      </c>
      <c r="U58" s="15" t="s">
        <v>33</v>
      </c>
      <c r="V58" s="15"/>
      <c r="W58" s="15">
        <v>8</v>
      </c>
      <c r="X58" s="15">
        <v>2</v>
      </c>
      <c r="Y58" s="15">
        <v>4</v>
      </c>
      <c r="Z58" s="15">
        <v>6</v>
      </c>
      <c r="AA58" s="15">
        <v>8</v>
      </c>
      <c r="AB58" s="15" t="s">
        <v>33</v>
      </c>
      <c r="AC58" s="15"/>
      <c r="AD58" s="15">
        <v>2</v>
      </c>
      <c r="AE58" s="15" t="s">
        <v>33</v>
      </c>
      <c r="AF58" s="15" t="s">
        <v>33</v>
      </c>
      <c r="AG58" s="15" t="s">
        <v>33</v>
      </c>
      <c r="AH58" s="15"/>
      <c r="AI58" s="15">
        <v>182</v>
      </c>
      <c r="AJ58" s="15">
        <f t="shared" si="2"/>
        <v>1439</v>
      </c>
    </row>
    <row r="59" spans="1:36" s="20" customFormat="1">
      <c r="A59" s="11">
        <v>402</v>
      </c>
      <c r="B59" s="5" t="s">
        <v>73</v>
      </c>
      <c r="C59" s="15">
        <v>46</v>
      </c>
      <c r="D59" s="15">
        <v>51</v>
      </c>
      <c r="E59" s="15">
        <v>64</v>
      </c>
      <c r="F59" s="15">
        <v>56</v>
      </c>
      <c r="G59" s="15">
        <v>197</v>
      </c>
      <c r="H59" s="15"/>
      <c r="I59" s="15">
        <v>46</v>
      </c>
      <c r="J59" s="15">
        <v>66</v>
      </c>
      <c r="K59" s="15">
        <v>71</v>
      </c>
      <c r="L59" s="15">
        <v>65</v>
      </c>
      <c r="M59" s="15">
        <v>49</v>
      </c>
      <c r="N59" s="15">
        <v>312</v>
      </c>
      <c r="O59" s="15"/>
      <c r="P59" s="15">
        <v>7</v>
      </c>
      <c r="Q59" s="15">
        <v>15</v>
      </c>
      <c r="R59" s="15">
        <v>7</v>
      </c>
      <c r="S59" s="15" t="s">
        <v>33</v>
      </c>
      <c r="T59" s="15" t="s">
        <v>33</v>
      </c>
      <c r="U59" s="15" t="s">
        <v>33</v>
      </c>
      <c r="V59" s="15"/>
      <c r="W59" s="15">
        <v>9</v>
      </c>
      <c r="X59" s="15">
        <v>12</v>
      </c>
      <c r="Y59" s="15">
        <v>6</v>
      </c>
      <c r="Z59" s="15">
        <v>1</v>
      </c>
      <c r="AA59" s="15">
        <v>9</v>
      </c>
      <c r="AB59" s="15">
        <v>1</v>
      </c>
      <c r="AC59" s="15"/>
      <c r="AD59" s="15">
        <v>1</v>
      </c>
      <c r="AE59" s="15" t="s">
        <v>33</v>
      </c>
      <c r="AF59" s="15" t="s">
        <v>33</v>
      </c>
      <c r="AG59" s="15">
        <v>1</v>
      </c>
      <c r="AH59" s="15"/>
      <c r="AI59" s="15">
        <v>137</v>
      </c>
      <c r="AJ59" s="15">
        <f t="shared" si="2"/>
        <v>1229</v>
      </c>
    </row>
    <row r="60" spans="1:36" s="20" customFormat="1">
      <c r="A60" s="11">
        <v>403</v>
      </c>
      <c r="B60" s="5" t="s">
        <v>74</v>
      </c>
      <c r="C60" s="15">
        <v>91</v>
      </c>
      <c r="D60" s="15">
        <v>111</v>
      </c>
      <c r="E60" s="15">
        <v>108</v>
      </c>
      <c r="F60" s="15">
        <v>69</v>
      </c>
      <c r="G60" s="15">
        <v>319</v>
      </c>
      <c r="H60" s="15"/>
      <c r="I60" s="15">
        <v>71</v>
      </c>
      <c r="J60" s="15">
        <v>119</v>
      </c>
      <c r="K60" s="15">
        <v>114</v>
      </c>
      <c r="L60" s="15">
        <v>95</v>
      </c>
      <c r="M60" s="15">
        <v>57</v>
      </c>
      <c r="N60" s="15">
        <v>521</v>
      </c>
      <c r="O60" s="15"/>
      <c r="P60" s="15">
        <v>9</v>
      </c>
      <c r="Q60" s="15">
        <v>17</v>
      </c>
      <c r="R60" s="15">
        <v>12</v>
      </c>
      <c r="S60" s="15">
        <v>2</v>
      </c>
      <c r="T60" s="15">
        <v>2</v>
      </c>
      <c r="U60" s="15" t="s">
        <v>33</v>
      </c>
      <c r="V60" s="15"/>
      <c r="W60" s="15">
        <v>11</v>
      </c>
      <c r="X60" s="15">
        <v>18</v>
      </c>
      <c r="Y60" s="15">
        <v>8</v>
      </c>
      <c r="Z60" s="15">
        <v>7</v>
      </c>
      <c r="AA60" s="15">
        <v>14</v>
      </c>
      <c r="AB60" s="15">
        <v>1</v>
      </c>
      <c r="AC60" s="15"/>
      <c r="AD60" s="15" t="s">
        <v>33</v>
      </c>
      <c r="AE60" s="15" t="s">
        <v>33</v>
      </c>
      <c r="AF60" s="15" t="s">
        <v>33</v>
      </c>
      <c r="AG60" s="15">
        <v>1</v>
      </c>
      <c r="AH60" s="15"/>
      <c r="AI60" s="15">
        <v>226</v>
      </c>
      <c r="AJ60" s="15">
        <f t="shared" si="2"/>
        <v>2003</v>
      </c>
    </row>
    <row r="61" spans="1:36" s="20" customFormat="1">
      <c r="A61" s="11">
        <v>404</v>
      </c>
      <c r="B61" s="5" t="s">
        <v>75</v>
      </c>
      <c r="C61" s="15">
        <v>32</v>
      </c>
      <c r="D61" s="15">
        <v>52</v>
      </c>
      <c r="E61" s="15">
        <v>77</v>
      </c>
      <c r="F61" s="15">
        <v>33</v>
      </c>
      <c r="G61" s="15">
        <v>191</v>
      </c>
      <c r="H61" s="15"/>
      <c r="I61" s="15">
        <v>62</v>
      </c>
      <c r="J61" s="15">
        <v>84</v>
      </c>
      <c r="K61" s="15">
        <v>91</v>
      </c>
      <c r="L61" s="15">
        <v>93</v>
      </c>
      <c r="M61" s="15">
        <v>45</v>
      </c>
      <c r="N61" s="15">
        <v>523</v>
      </c>
      <c r="O61" s="15"/>
      <c r="P61" s="15">
        <v>11</v>
      </c>
      <c r="Q61" s="15">
        <v>16</v>
      </c>
      <c r="R61" s="15">
        <v>27</v>
      </c>
      <c r="S61" s="15" t="s">
        <v>33</v>
      </c>
      <c r="T61" s="15" t="s">
        <v>33</v>
      </c>
      <c r="U61" s="15" t="s">
        <v>33</v>
      </c>
      <c r="V61" s="15"/>
      <c r="W61" s="15">
        <v>10</v>
      </c>
      <c r="X61" s="15">
        <v>10</v>
      </c>
      <c r="Y61" s="15">
        <v>8</v>
      </c>
      <c r="Z61" s="15">
        <v>9</v>
      </c>
      <c r="AA61" s="15">
        <v>26</v>
      </c>
      <c r="AB61" s="15">
        <v>2</v>
      </c>
      <c r="AC61" s="15"/>
      <c r="AD61" s="15" t="s">
        <v>33</v>
      </c>
      <c r="AE61" s="15" t="s">
        <v>33</v>
      </c>
      <c r="AF61" s="15">
        <v>2</v>
      </c>
      <c r="AG61" s="15">
        <v>1</v>
      </c>
      <c r="AH61" s="15"/>
      <c r="AI61" s="15">
        <v>147</v>
      </c>
      <c r="AJ61" s="15">
        <f t="shared" si="2"/>
        <v>1552</v>
      </c>
    </row>
    <row r="62" spans="1:36" s="20" customFormat="1">
      <c r="A62" s="11">
        <v>405</v>
      </c>
      <c r="B62" s="5" t="s">
        <v>76</v>
      </c>
      <c r="C62" s="15">
        <v>6</v>
      </c>
      <c r="D62" s="15">
        <v>6</v>
      </c>
      <c r="E62" s="15">
        <v>7</v>
      </c>
      <c r="F62" s="15">
        <v>3</v>
      </c>
      <c r="G62" s="15">
        <v>27</v>
      </c>
      <c r="H62" s="15"/>
      <c r="I62" s="15">
        <v>8</v>
      </c>
      <c r="J62" s="15">
        <v>9</v>
      </c>
      <c r="K62" s="15">
        <v>16</v>
      </c>
      <c r="L62" s="15">
        <v>6</v>
      </c>
      <c r="M62" s="15">
        <v>3</v>
      </c>
      <c r="N62" s="15">
        <v>50</v>
      </c>
      <c r="O62" s="15"/>
      <c r="P62" s="15">
        <v>1</v>
      </c>
      <c r="Q62" s="15">
        <v>2</v>
      </c>
      <c r="R62" s="15">
        <v>1</v>
      </c>
      <c r="S62" s="15" t="s">
        <v>33</v>
      </c>
      <c r="T62" s="15" t="s">
        <v>33</v>
      </c>
      <c r="U62" s="15">
        <v>1</v>
      </c>
      <c r="V62" s="15"/>
      <c r="W62" s="15">
        <v>3</v>
      </c>
      <c r="X62" s="15" t="s">
        <v>33</v>
      </c>
      <c r="Y62" s="15">
        <v>1</v>
      </c>
      <c r="Z62" s="15" t="s">
        <v>33</v>
      </c>
      <c r="AA62" s="15">
        <v>3</v>
      </c>
      <c r="AB62" s="15" t="s">
        <v>33</v>
      </c>
      <c r="AC62" s="15"/>
      <c r="AD62" s="15" t="s">
        <v>33</v>
      </c>
      <c r="AE62" s="15" t="s">
        <v>33</v>
      </c>
      <c r="AF62" s="15" t="s">
        <v>33</v>
      </c>
      <c r="AG62" s="15" t="s">
        <v>33</v>
      </c>
      <c r="AH62" s="15"/>
      <c r="AI62" s="15">
        <v>14</v>
      </c>
      <c r="AJ62" s="15">
        <f t="shared" si="2"/>
        <v>167</v>
      </c>
    </row>
    <row r="63" spans="1:36" s="20" customFormat="1">
      <c r="A63" s="11">
        <v>406</v>
      </c>
      <c r="B63" s="5" t="s">
        <v>77</v>
      </c>
      <c r="C63" s="15">
        <v>44</v>
      </c>
      <c r="D63" s="15">
        <v>56</v>
      </c>
      <c r="E63" s="15">
        <v>72</v>
      </c>
      <c r="F63" s="15">
        <v>64</v>
      </c>
      <c r="G63" s="15">
        <v>252</v>
      </c>
      <c r="H63" s="15"/>
      <c r="I63" s="15">
        <v>82</v>
      </c>
      <c r="J63" s="15">
        <v>106</v>
      </c>
      <c r="K63" s="15">
        <v>105</v>
      </c>
      <c r="L63" s="15">
        <v>145</v>
      </c>
      <c r="M63" s="15">
        <v>60</v>
      </c>
      <c r="N63" s="15">
        <v>733</v>
      </c>
      <c r="O63" s="15"/>
      <c r="P63" s="15">
        <v>21</v>
      </c>
      <c r="Q63" s="15">
        <v>42</v>
      </c>
      <c r="R63" s="15">
        <v>72</v>
      </c>
      <c r="S63" s="15">
        <v>3</v>
      </c>
      <c r="T63" s="15">
        <v>1</v>
      </c>
      <c r="U63" s="15">
        <v>1</v>
      </c>
      <c r="V63" s="15"/>
      <c r="W63" s="15">
        <v>27</v>
      </c>
      <c r="X63" s="15">
        <v>22</v>
      </c>
      <c r="Y63" s="15">
        <v>18</v>
      </c>
      <c r="Z63" s="15">
        <v>8</v>
      </c>
      <c r="AA63" s="15">
        <v>76</v>
      </c>
      <c r="AB63" s="15">
        <v>2</v>
      </c>
      <c r="AC63" s="15"/>
      <c r="AD63" s="15" t="s">
        <v>33</v>
      </c>
      <c r="AE63" s="15">
        <v>2</v>
      </c>
      <c r="AF63" s="15" t="s">
        <v>33</v>
      </c>
      <c r="AG63" s="15" t="s">
        <v>33</v>
      </c>
      <c r="AH63" s="15"/>
      <c r="AI63" s="15">
        <v>211</v>
      </c>
      <c r="AJ63" s="15">
        <f t="shared" si="2"/>
        <v>2225</v>
      </c>
    </row>
    <row r="64" spans="1:36" s="20" customFormat="1">
      <c r="A64" s="11">
        <v>407</v>
      </c>
      <c r="B64" s="5" t="s">
        <v>78</v>
      </c>
      <c r="C64" s="15">
        <v>17</v>
      </c>
      <c r="D64" s="15">
        <v>33</v>
      </c>
      <c r="E64" s="15">
        <v>34</v>
      </c>
      <c r="F64" s="15">
        <v>38</v>
      </c>
      <c r="G64" s="15">
        <v>72</v>
      </c>
      <c r="H64" s="15"/>
      <c r="I64" s="15">
        <v>22</v>
      </c>
      <c r="J64" s="15">
        <v>33</v>
      </c>
      <c r="K64" s="15">
        <v>23</v>
      </c>
      <c r="L64" s="15">
        <v>30</v>
      </c>
      <c r="M64" s="15">
        <v>20</v>
      </c>
      <c r="N64" s="15">
        <v>142</v>
      </c>
      <c r="O64" s="15"/>
      <c r="P64" s="15">
        <v>5</v>
      </c>
      <c r="Q64" s="15">
        <v>9</v>
      </c>
      <c r="R64" s="15">
        <v>5</v>
      </c>
      <c r="S64" s="15" t="s">
        <v>33</v>
      </c>
      <c r="T64" s="15" t="s">
        <v>33</v>
      </c>
      <c r="U64" s="15" t="s">
        <v>33</v>
      </c>
      <c r="V64" s="15"/>
      <c r="W64" s="15">
        <v>2</v>
      </c>
      <c r="X64" s="15">
        <v>4</v>
      </c>
      <c r="Y64" s="15">
        <v>2</v>
      </c>
      <c r="Z64" s="15">
        <v>1</v>
      </c>
      <c r="AA64" s="15">
        <v>3</v>
      </c>
      <c r="AB64" s="15" t="s">
        <v>33</v>
      </c>
      <c r="AC64" s="15"/>
      <c r="AD64" s="15" t="s">
        <v>33</v>
      </c>
      <c r="AE64" s="15" t="s">
        <v>33</v>
      </c>
      <c r="AF64" s="15" t="s">
        <v>33</v>
      </c>
      <c r="AG64" s="15" t="s">
        <v>33</v>
      </c>
      <c r="AH64" s="15"/>
      <c r="AI64" s="15">
        <v>49</v>
      </c>
      <c r="AJ64" s="15">
        <f t="shared" si="2"/>
        <v>544</v>
      </c>
    </row>
    <row r="65" spans="1:36" s="20" customFormat="1">
      <c r="A65" s="11">
        <v>408</v>
      </c>
      <c r="B65" s="5" t="s">
        <v>79</v>
      </c>
      <c r="C65" s="15">
        <v>29</v>
      </c>
      <c r="D65" s="15">
        <v>30</v>
      </c>
      <c r="E65" s="15">
        <v>37</v>
      </c>
      <c r="F65" s="15">
        <v>43</v>
      </c>
      <c r="G65" s="15">
        <v>129</v>
      </c>
      <c r="H65" s="15"/>
      <c r="I65" s="15">
        <v>42</v>
      </c>
      <c r="J65" s="15">
        <v>50</v>
      </c>
      <c r="K65" s="15">
        <v>71</v>
      </c>
      <c r="L65" s="15">
        <v>52</v>
      </c>
      <c r="M65" s="15">
        <v>53</v>
      </c>
      <c r="N65" s="15">
        <v>248</v>
      </c>
      <c r="O65" s="15"/>
      <c r="P65" s="15">
        <v>5</v>
      </c>
      <c r="Q65" s="15">
        <v>8</v>
      </c>
      <c r="R65" s="15">
        <v>10</v>
      </c>
      <c r="S65" s="15">
        <v>3</v>
      </c>
      <c r="T65" s="15" t="s">
        <v>33</v>
      </c>
      <c r="U65" s="15" t="s">
        <v>33</v>
      </c>
      <c r="V65" s="15"/>
      <c r="W65" s="15">
        <v>3</v>
      </c>
      <c r="X65" s="15">
        <v>7</v>
      </c>
      <c r="Y65" s="15">
        <v>8</v>
      </c>
      <c r="Z65" s="15">
        <v>4</v>
      </c>
      <c r="AA65" s="15">
        <v>14</v>
      </c>
      <c r="AB65" s="15" t="s">
        <v>33</v>
      </c>
      <c r="AC65" s="15"/>
      <c r="AD65" s="15" t="s">
        <v>33</v>
      </c>
      <c r="AE65" s="15" t="s">
        <v>33</v>
      </c>
      <c r="AF65" s="15" t="s">
        <v>33</v>
      </c>
      <c r="AG65" s="15" t="s">
        <v>33</v>
      </c>
      <c r="AH65" s="15"/>
      <c r="AI65" s="15">
        <v>100</v>
      </c>
      <c r="AJ65" s="15">
        <f t="shared" si="2"/>
        <v>946</v>
      </c>
    </row>
    <row r="66" spans="1:36" s="20" customFormat="1">
      <c r="A66" s="11">
        <v>410</v>
      </c>
      <c r="B66" s="5" t="s">
        <v>80</v>
      </c>
      <c r="C66" s="15">
        <v>10</v>
      </c>
      <c r="D66" s="15">
        <v>17</v>
      </c>
      <c r="E66" s="15">
        <v>21</v>
      </c>
      <c r="F66" s="15">
        <v>12</v>
      </c>
      <c r="G66" s="15">
        <v>71</v>
      </c>
      <c r="H66" s="15"/>
      <c r="I66" s="15">
        <v>28</v>
      </c>
      <c r="J66" s="15">
        <v>29</v>
      </c>
      <c r="K66" s="15">
        <v>27</v>
      </c>
      <c r="L66" s="15">
        <v>19</v>
      </c>
      <c r="M66" s="15">
        <v>18</v>
      </c>
      <c r="N66" s="15">
        <v>123</v>
      </c>
      <c r="O66" s="15"/>
      <c r="P66" s="15">
        <v>2</v>
      </c>
      <c r="Q66" s="15" t="s">
        <v>33</v>
      </c>
      <c r="R66" s="15">
        <v>9</v>
      </c>
      <c r="S66" s="15" t="s">
        <v>33</v>
      </c>
      <c r="T66" s="15" t="s">
        <v>33</v>
      </c>
      <c r="U66" s="15" t="s">
        <v>33</v>
      </c>
      <c r="V66" s="15"/>
      <c r="W66" s="15">
        <v>2</v>
      </c>
      <c r="X66" s="15">
        <v>4</v>
      </c>
      <c r="Y66" s="15">
        <v>2</v>
      </c>
      <c r="Z66" s="15" t="s">
        <v>33</v>
      </c>
      <c r="AA66" s="15">
        <v>11</v>
      </c>
      <c r="AB66" s="15" t="s">
        <v>33</v>
      </c>
      <c r="AC66" s="15"/>
      <c r="AD66" s="15">
        <v>2</v>
      </c>
      <c r="AE66" s="15" t="s">
        <v>33</v>
      </c>
      <c r="AF66" s="15" t="s">
        <v>33</v>
      </c>
      <c r="AG66" s="15" t="s">
        <v>33</v>
      </c>
      <c r="AH66" s="15"/>
      <c r="AI66" s="15">
        <v>52</v>
      </c>
      <c r="AJ66" s="15">
        <f t="shared" si="2"/>
        <v>459</v>
      </c>
    </row>
    <row r="67" spans="1:36" s="20" customFormat="1">
      <c r="A67" s="11">
        <v>411</v>
      </c>
      <c r="B67" s="5" t="s">
        <v>81</v>
      </c>
      <c r="C67" s="15">
        <v>34</v>
      </c>
      <c r="D67" s="15">
        <v>67</v>
      </c>
      <c r="E67" s="15">
        <v>67</v>
      </c>
      <c r="F67" s="15">
        <v>41</v>
      </c>
      <c r="G67" s="15">
        <v>175</v>
      </c>
      <c r="H67" s="15"/>
      <c r="I67" s="15">
        <v>45</v>
      </c>
      <c r="J67" s="15">
        <v>63</v>
      </c>
      <c r="K67" s="15">
        <v>62</v>
      </c>
      <c r="L67" s="15">
        <v>58</v>
      </c>
      <c r="M67" s="15">
        <v>30</v>
      </c>
      <c r="N67" s="15">
        <v>301</v>
      </c>
      <c r="O67" s="15"/>
      <c r="P67" s="15">
        <v>6</v>
      </c>
      <c r="Q67" s="15">
        <v>8</v>
      </c>
      <c r="R67" s="15">
        <v>11</v>
      </c>
      <c r="S67" s="15">
        <v>1</v>
      </c>
      <c r="T67" s="15" t="s">
        <v>33</v>
      </c>
      <c r="U67" s="15" t="s">
        <v>33</v>
      </c>
      <c r="V67" s="15"/>
      <c r="W67" s="15">
        <v>3</v>
      </c>
      <c r="X67" s="15">
        <v>3</v>
      </c>
      <c r="Y67" s="15">
        <v>3</v>
      </c>
      <c r="Z67" s="15">
        <v>2</v>
      </c>
      <c r="AA67" s="15">
        <v>14</v>
      </c>
      <c r="AB67" s="15" t="s">
        <v>33</v>
      </c>
      <c r="AC67" s="15"/>
      <c r="AD67" s="15" t="s">
        <v>33</v>
      </c>
      <c r="AE67" s="15" t="s">
        <v>33</v>
      </c>
      <c r="AF67" s="15" t="s">
        <v>33</v>
      </c>
      <c r="AG67" s="15" t="s">
        <v>33</v>
      </c>
      <c r="AH67" s="15"/>
      <c r="AI67" s="15">
        <v>146</v>
      </c>
      <c r="AJ67" s="15">
        <f t="shared" si="2"/>
        <v>1140</v>
      </c>
    </row>
    <row r="68" spans="1:36" s="20" customFormat="1">
      <c r="A68" s="11">
        <v>412</v>
      </c>
      <c r="B68" s="5" t="s">
        <v>82</v>
      </c>
      <c r="C68" s="15">
        <v>71</v>
      </c>
      <c r="D68" s="15">
        <v>100</v>
      </c>
      <c r="E68" s="15">
        <v>98</v>
      </c>
      <c r="F68" s="15">
        <v>98</v>
      </c>
      <c r="G68" s="15">
        <v>252</v>
      </c>
      <c r="H68" s="15"/>
      <c r="I68" s="15">
        <v>98</v>
      </c>
      <c r="J68" s="15">
        <v>108</v>
      </c>
      <c r="K68" s="15">
        <v>117</v>
      </c>
      <c r="L68" s="15">
        <v>95</v>
      </c>
      <c r="M68" s="15">
        <v>55</v>
      </c>
      <c r="N68" s="15">
        <v>508</v>
      </c>
      <c r="O68" s="15"/>
      <c r="P68" s="15">
        <v>16</v>
      </c>
      <c r="Q68" s="15">
        <v>21</v>
      </c>
      <c r="R68" s="15">
        <v>24</v>
      </c>
      <c r="S68" s="15">
        <v>3</v>
      </c>
      <c r="T68" s="15">
        <v>1</v>
      </c>
      <c r="U68" s="15" t="s">
        <v>33</v>
      </c>
      <c r="V68" s="15"/>
      <c r="W68" s="15">
        <v>13</v>
      </c>
      <c r="X68" s="15">
        <v>10</v>
      </c>
      <c r="Y68" s="15">
        <v>3</v>
      </c>
      <c r="Z68" s="15">
        <v>8</v>
      </c>
      <c r="AA68" s="15">
        <v>21</v>
      </c>
      <c r="AB68" s="15" t="s">
        <v>33</v>
      </c>
      <c r="AC68" s="15"/>
      <c r="AD68" s="15">
        <v>1</v>
      </c>
      <c r="AE68" s="15" t="s">
        <v>33</v>
      </c>
      <c r="AF68" s="15">
        <v>2</v>
      </c>
      <c r="AG68" s="15">
        <v>1</v>
      </c>
      <c r="AH68" s="15"/>
      <c r="AI68" s="15">
        <v>245</v>
      </c>
      <c r="AJ68" s="15">
        <f t="shared" si="2"/>
        <v>1969</v>
      </c>
    </row>
    <row r="69" spans="1:36" s="20" customFormat="1">
      <c r="A69" s="11">
        <v>413</v>
      </c>
      <c r="B69" s="5" t="s">
        <v>83</v>
      </c>
      <c r="C69" s="15">
        <v>223</v>
      </c>
      <c r="D69" s="15">
        <v>271</v>
      </c>
      <c r="E69" s="15">
        <v>353</v>
      </c>
      <c r="F69" s="15">
        <v>260</v>
      </c>
      <c r="G69" s="15">
        <v>911</v>
      </c>
      <c r="H69" s="15"/>
      <c r="I69" s="15">
        <v>343</v>
      </c>
      <c r="J69" s="15">
        <v>344</v>
      </c>
      <c r="K69" s="15">
        <v>387</v>
      </c>
      <c r="L69" s="15">
        <v>259</v>
      </c>
      <c r="M69" s="15">
        <v>197</v>
      </c>
      <c r="N69" s="15">
        <v>1260</v>
      </c>
      <c r="O69" s="15"/>
      <c r="P69" s="15">
        <v>19</v>
      </c>
      <c r="Q69" s="15">
        <v>29</v>
      </c>
      <c r="R69" s="15">
        <v>17</v>
      </c>
      <c r="S69" s="15" t="s">
        <v>33</v>
      </c>
      <c r="T69" s="15" t="s">
        <v>33</v>
      </c>
      <c r="U69" s="15">
        <v>1</v>
      </c>
      <c r="V69" s="15"/>
      <c r="W69" s="15">
        <v>16</v>
      </c>
      <c r="X69" s="15">
        <v>14</v>
      </c>
      <c r="Y69" s="15">
        <v>10</v>
      </c>
      <c r="Z69" s="15">
        <v>9</v>
      </c>
      <c r="AA69" s="15">
        <v>16</v>
      </c>
      <c r="AB69" s="15">
        <v>2</v>
      </c>
      <c r="AC69" s="15"/>
      <c r="AD69" s="15">
        <v>1</v>
      </c>
      <c r="AE69" s="15" t="s">
        <v>33</v>
      </c>
      <c r="AF69" s="15" t="s">
        <v>33</v>
      </c>
      <c r="AG69" s="15" t="s">
        <v>33</v>
      </c>
      <c r="AH69" s="15"/>
      <c r="AI69" s="15">
        <v>726</v>
      </c>
      <c r="AJ69" s="15">
        <f t="shared" si="2"/>
        <v>5668</v>
      </c>
    </row>
    <row r="70" spans="1:36" s="20" customFormat="1">
      <c r="A70" s="11">
        <v>414</v>
      </c>
      <c r="B70" s="5" t="s">
        <v>84</v>
      </c>
      <c r="C70" s="15">
        <v>38</v>
      </c>
      <c r="D70" s="15">
        <v>54</v>
      </c>
      <c r="E70" s="15">
        <v>46</v>
      </c>
      <c r="F70" s="15">
        <v>43</v>
      </c>
      <c r="G70" s="15">
        <v>173</v>
      </c>
      <c r="H70" s="15"/>
      <c r="I70" s="15">
        <v>42</v>
      </c>
      <c r="J70" s="15">
        <v>59</v>
      </c>
      <c r="K70" s="15">
        <v>61</v>
      </c>
      <c r="L70" s="15">
        <v>67</v>
      </c>
      <c r="M70" s="15">
        <v>34</v>
      </c>
      <c r="N70" s="15">
        <v>247</v>
      </c>
      <c r="O70" s="15"/>
      <c r="P70" s="15">
        <v>8</v>
      </c>
      <c r="Q70" s="15">
        <v>8</v>
      </c>
      <c r="R70" s="15">
        <v>9</v>
      </c>
      <c r="S70" s="15" t="s">
        <v>33</v>
      </c>
      <c r="T70" s="15" t="s">
        <v>33</v>
      </c>
      <c r="U70" s="15" t="s">
        <v>33</v>
      </c>
      <c r="V70" s="15"/>
      <c r="W70" s="15">
        <v>3</v>
      </c>
      <c r="X70" s="15">
        <v>5</v>
      </c>
      <c r="Y70" s="15">
        <v>3</v>
      </c>
      <c r="Z70" s="15">
        <v>2</v>
      </c>
      <c r="AA70" s="15">
        <v>5</v>
      </c>
      <c r="AB70" s="15" t="s">
        <v>33</v>
      </c>
      <c r="AC70" s="15"/>
      <c r="AD70" s="15" t="s">
        <v>33</v>
      </c>
      <c r="AE70" s="15" t="s">
        <v>33</v>
      </c>
      <c r="AF70" s="15" t="s">
        <v>33</v>
      </c>
      <c r="AG70" s="15">
        <v>1</v>
      </c>
      <c r="AH70" s="15"/>
      <c r="AI70" s="15">
        <v>139</v>
      </c>
      <c r="AJ70" s="15">
        <f t="shared" si="2"/>
        <v>1047</v>
      </c>
    </row>
    <row r="71" spans="1:36" s="20" customFormat="1">
      <c r="A71" s="11">
        <v>415</v>
      </c>
      <c r="B71" s="5" t="s">
        <v>85</v>
      </c>
      <c r="C71" s="15">
        <v>23</v>
      </c>
      <c r="D71" s="15">
        <v>37</v>
      </c>
      <c r="E71" s="15">
        <v>37</v>
      </c>
      <c r="F71" s="15">
        <v>62</v>
      </c>
      <c r="G71" s="15">
        <v>126</v>
      </c>
      <c r="H71" s="15"/>
      <c r="I71" s="15">
        <v>26</v>
      </c>
      <c r="J71" s="15">
        <v>55</v>
      </c>
      <c r="K71" s="15">
        <v>43</v>
      </c>
      <c r="L71" s="15">
        <v>47</v>
      </c>
      <c r="M71" s="15">
        <v>21</v>
      </c>
      <c r="N71" s="15">
        <v>273</v>
      </c>
      <c r="O71" s="15"/>
      <c r="P71" s="15">
        <v>9</v>
      </c>
      <c r="Q71" s="15">
        <v>8</v>
      </c>
      <c r="R71" s="15">
        <v>15</v>
      </c>
      <c r="S71" s="15">
        <v>5</v>
      </c>
      <c r="T71" s="15">
        <v>1</v>
      </c>
      <c r="U71" s="15" t="s">
        <v>33</v>
      </c>
      <c r="V71" s="15"/>
      <c r="W71" s="15">
        <v>9</v>
      </c>
      <c r="X71" s="15">
        <v>6</v>
      </c>
      <c r="Y71" s="15">
        <v>2</v>
      </c>
      <c r="Z71" s="15">
        <v>6</v>
      </c>
      <c r="AA71" s="15">
        <v>14</v>
      </c>
      <c r="AB71" s="15">
        <v>2</v>
      </c>
      <c r="AC71" s="15"/>
      <c r="AD71" s="15" t="s">
        <v>33</v>
      </c>
      <c r="AE71" s="15">
        <v>1</v>
      </c>
      <c r="AF71" s="15" t="s">
        <v>33</v>
      </c>
      <c r="AG71" s="15" t="s">
        <v>33</v>
      </c>
      <c r="AH71" s="15"/>
      <c r="AI71" s="15">
        <v>113</v>
      </c>
      <c r="AJ71" s="15">
        <f t="shared" si="2"/>
        <v>941</v>
      </c>
    </row>
    <row r="72" spans="1:36" s="20" customFormat="1">
      <c r="A72" s="11">
        <v>416</v>
      </c>
      <c r="B72" s="5" t="s">
        <v>86</v>
      </c>
      <c r="C72" s="15">
        <v>31</v>
      </c>
      <c r="D72" s="15">
        <v>40</v>
      </c>
      <c r="E72" s="15">
        <v>49</v>
      </c>
      <c r="F72" s="15">
        <v>34</v>
      </c>
      <c r="G72" s="15">
        <v>148</v>
      </c>
      <c r="H72" s="15"/>
      <c r="I72" s="15">
        <v>41</v>
      </c>
      <c r="J72" s="15">
        <v>47</v>
      </c>
      <c r="K72" s="15">
        <v>66</v>
      </c>
      <c r="L72" s="15">
        <v>66</v>
      </c>
      <c r="M72" s="15">
        <v>40</v>
      </c>
      <c r="N72" s="15">
        <v>342</v>
      </c>
      <c r="O72" s="15"/>
      <c r="P72" s="15">
        <v>17</v>
      </c>
      <c r="Q72" s="15">
        <v>27</v>
      </c>
      <c r="R72" s="15">
        <v>27</v>
      </c>
      <c r="S72" s="15">
        <v>1</v>
      </c>
      <c r="T72" s="15">
        <v>1</v>
      </c>
      <c r="U72" s="15" t="s">
        <v>33</v>
      </c>
      <c r="V72" s="15"/>
      <c r="W72" s="15">
        <v>7</v>
      </c>
      <c r="X72" s="15">
        <v>19</v>
      </c>
      <c r="Y72" s="15">
        <v>11</v>
      </c>
      <c r="Z72" s="15">
        <v>11</v>
      </c>
      <c r="AA72" s="15">
        <v>44</v>
      </c>
      <c r="AB72" s="15">
        <v>4</v>
      </c>
      <c r="AC72" s="15"/>
      <c r="AD72" s="15" t="s">
        <v>33</v>
      </c>
      <c r="AE72" s="15">
        <v>1</v>
      </c>
      <c r="AF72" s="15">
        <v>1</v>
      </c>
      <c r="AG72" s="15">
        <v>1</v>
      </c>
      <c r="AH72" s="15"/>
      <c r="AI72" s="15">
        <v>104</v>
      </c>
      <c r="AJ72" s="15">
        <f t="shared" si="2"/>
        <v>1180</v>
      </c>
    </row>
    <row r="73" spans="1:36" s="20" customFormat="1">
      <c r="A73" s="11">
        <v>417</v>
      </c>
      <c r="B73" s="5" t="s">
        <v>87</v>
      </c>
      <c r="C73" s="15">
        <v>74</v>
      </c>
      <c r="D73" s="15">
        <v>61</v>
      </c>
      <c r="E73" s="15">
        <v>78</v>
      </c>
      <c r="F73" s="15">
        <v>56</v>
      </c>
      <c r="G73" s="15">
        <v>250</v>
      </c>
      <c r="H73" s="15"/>
      <c r="I73" s="15">
        <v>71</v>
      </c>
      <c r="J73" s="15">
        <v>82</v>
      </c>
      <c r="K73" s="15">
        <v>87</v>
      </c>
      <c r="L73" s="15">
        <v>75</v>
      </c>
      <c r="M73" s="15">
        <v>57</v>
      </c>
      <c r="N73" s="15">
        <v>375</v>
      </c>
      <c r="O73" s="15"/>
      <c r="P73" s="15">
        <v>13</v>
      </c>
      <c r="Q73" s="15">
        <v>8</v>
      </c>
      <c r="R73" s="15">
        <v>8</v>
      </c>
      <c r="S73" s="15" t="s">
        <v>33</v>
      </c>
      <c r="T73" s="15" t="s">
        <v>33</v>
      </c>
      <c r="U73" s="15" t="s">
        <v>33</v>
      </c>
      <c r="V73" s="15"/>
      <c r="W73" s="15">
        <v>7</v>
      </c>
      <c r="X73" s="15">
        <v>3</v>
      </c>
      <c r="Y73" s="15">
        <v>2</v>
      </c>
      <c r="Z73" s="15">
        <v>1</v>
      </c>
      <c r="AA73" s="15">
        <v>9</v>
      </c>
      <c r="AB73" s="15">
        <v>1</v>
      </c>
      <c r="AC73" s="15"/>
      <c r="AD73" s="15" t="s">
        <v>33</v>
      </c>
      <c r="AE73" s="15" t="s">
        <v>33</v>
      </c>
      <c r="AF73" s="15">
        <v>2</v>
      </c>
      <c r="AG73" s="15" t="s">
        <v>33</v>
      </c>
      <c r="AH73" s="15"/>
      <c r="AI73" s="15">
        <v>191</v>
      </c>
      <c r="AJ73" s="15">
        <f t="shared" si="2"/>
        <v>1511</v>
      </c>
    </row>
    <row r="74" spans="1:36" s="20" customFormat="1">
      <c r="A74" s="11">
        <v>418</v>
      </c>
      <c r="B74" s="5" t="s">
        <v>88</v>
      </c>
      <c r="C74" s="15">
        <v>79</v>
      </c>
      <c r="D74" s="15">
        <v>132</v>
      </c>
      <c r="E74" s="15">
        <v>149</v>
      </c>
      <c r="F74" s="15">
        <v>108</v>
      </c>
      <c r="G74" s="15">
        <v>391</v>
      </c>
      <c r="H74" s="15"/>
      <c r="I74" s="15">
        <v>122</v>
      </c>
      <c r="J74" s="15">
        <v>160</v>
      </c>
      <c r="K74" s="15">
        <v>152</v>
      </c>
      <c r="L74" s="15">
        <v>149</v>
      </c>
      <c r="M74" s="15">
        <v>103</v>
      </c>
      <c r="N74" s="15">
        <v>765</v>
      </c>
      <c r="O74" s="15"/>
      <c r="P74" s="15">
        <v>19</v>
      </c>
      <c r="Q74" s="15">
        <v>16</v>
      </c>
      <c r="R74" s="15">
        <v>8</v>
      </c>
      <c r="S74" s="15">
        <v>3</v>
      </c>
      <c r="T74" s="15" t="s">
        <v>33</v>
      </c>
      <c r="U74" s="15">
        <v>1</v>
      </c>
      <c r="V74" s="15"/>
      <c r="W74" s="15">
        <v>8</v>
      </c>
      <c r="X74" s="15">
        <v>18</v>
      </c>
      <c r="Y74" s="15">
        <v>10</v>
      </c>
      <c r="Z74" s="15">
        <v>4</v>
      </c>
      <c r="AA74" s="15">
        <v>13</v>
      </c>
      <c r="AB74" s="15">
        <v>1</v>
      </c>
      <c r="AC74" s="15"/>
      <c r="AD74" s="15">
        <v>1</v>
      </c>
      <c r="AE74" s="15">
        <v>1</v>
      </c>
      <c r="AF74" s="15" t="s">
        <v>33</v>
      </c>
      <c r="AG74" s="15">
        <v>1</v>
      </c>
      <c r="AH74" s="15"/>
      <c r="AI74" s="15">
        <v>358</v>
      </c>
      <c r="AJ74" s="15">
        <f t="shared" si="2"/>
        <v>2772</v>
      </c>
    </row>
    <row r="75" spans="1:36" s="20" customFormat="1">
      <c r="A75" s="11">
        <v>419</v>
      </c>
      <c r="B75" s="5" t="s">
        <v>89</v>
      </c>
      <c r="C75" s="15">
        <v>53</v>
      </c>
      <c r="D75" s="15">
        <v>25</v>
      </c>
      <c r="E75" s="15">
        <v>58</v>
      </c>
      <c r="F75" s="15">
        <v>22</v>
      </c>
      <c r="G75" s="15">
        <v>137</v>
      </c>
      <c r="H75" s="15"/>
      <c r="I75" s="15">
        <v>30</v>
      </c>
      <c r="J75" s="15">
        <v>35</v>
      </c>
      <c r="K75" s="15">
        <v>57</v>
      </c>
      <c r="L75" s="15">
        <v>44</v>
      </c>
      <c r="M75" s="15">
        <v>29</v>
      </c>
      <c r="N75" s="15">
        <v>219</v>
      </c>
      <c r="O75" s="15"/>
      <c r="P75" s="15">
        <v>3</v>
      </c>
      <c r="Q75" s="15">
        <v>5</v>
      </c>
      <c r="R75" s="15">
        <v>15</v>
      </c>
      <c r="S75" s="15">
        <v>2</v>
      </c>
      <c r="T75" s="15" t="s">
        <v>33</v>
      </c>
      <c r="U75" s="15" t="s">
        <v>33</v>
      </c>
      <c r="V75" s="15"/>
      <c r="W75" s="15">
        <v>5</v>
      </c>
      <c r="X75" s="15">
        <v>2</v>
      </c>
      <c r="Y75" s="15">
        <v>4</v>
      </c>
      <c r="Z75" s="15">
        <v>6</v>
      </c>
      <c r="AA75" s="15">
        <v>20</v>
      </c>
      <c r="AB75" s="15" t="s">
        <v>33</v>
      </c>
      <c r="AC75" s="15"/>
      <c r="AD75" s="15" t="s">
        <v>33</v>
      </c>
      <c r="AE75" s="15" t="s">
        <v>33</v>
      </c>
      <c r="AF75" s="15" t="s">
        <v>33</v>
      </c>
      <c r="AG75" s="15" t="s">
        <v>33</v>
      </c>
      <c r="AH75" s="15"/>
      <c r="AI75" s="15">
        <v>84</v>
      </c>
      <c r="AJ75" s="15">
        <f t="shared" si="2"/>
        <v>855</v>
      </c>
    </row>
    <row r="76" spans="1:36" s="20" customFormat="1">
      <c r="A76" s="11">
        <v>420</v>
      </c>
      <c r="B76" s="5" t="s">
        <v>90</v>
      </c>
      <c r="C76" s="15">
        <v>59</v>
      </c>
      <c r="D76" s="15">
        <v>63</v>
      </c>
      <c r="E76" s="15">
        <v>85</v>
      </c>
      <c r="F76" s="15">
        <v>58</v>
      </c>
      <c r="G76" s="15">
        <v>218</v>
      </c>
      <c r="H76" s="15"/>
      <c r="I76" s="15">
        <v>73</v>
      </c>
      <c r="J76" s="15">
        <v>85</v>
      </c>
      <c r="K76" s="15">
        <v>82</v>
      </c>
      <c r="L76" s="15">
        <v>86</v>
      </c>
      <c r="M76" s="15">
        <v>41</v>
      </c>
      <c r="N76" s="15">
        <v>371</v>
      </c>
      <c r="O76" s="15"/>
      <c r="P76" s="15">
        <v>5</v>
      </c>
      <c r="Q76" s="15">
        <v>7</v>
      </c>
      <c r="R76" s="15">
        <v>12</v>
      </c>
      <c r="S76" s="15" t="s">
        <v>33</v>
      </c>
      <c r="T76" s="15" t="s">
        <v>33</v>
      </c>
      <c r="U76" s="15" t="s">
        <v>33</v>
      </c>
      <c r="V76" s="15"/>
      <c r="W76" s="15">
        <v>12</v>
      </c>
      <c r="X76" s="15">
        <v>3</v>
      </c>
      <c r="Y76" s="15" t="s">
        <v>33</v>
      </c>
      <c r="Z76" s="15">
        <v>2</v>
      </c>
      <c r="AA76" s="15">
        <v>13</v>
      </c>
      <c r="AB76" s="15">
        <v>1</v>
      </c>
      <c r="AC76" s="15"/>
      <c r="AD76" s="15" t="s">
        <v>33</v>
      </c>
      <c r="AE76" s="15" t="s">
        <v>33</v>
      </c>
      <c r="AF76" s="15" t="s">
        <v>33</v>
      </c>
      <c r="AG76" s="15">
        <v>1</v>
      </c>
      <c r="AH76" s="15"/>
      <c r="AI76" s="15">
        <v>188</v>
      </c>
      <c r="AJ76" s="15">
        <f t="shared" si="2"/>
        <v>1465</v>
      </c>
    </row>
    <row r="77" spans="1:36" s="20" customFormat="1">
      <c r="A77" s="11">
        <v>421</v>
      </c>
      <c r="B77" s="5" t="s">
        <v>91</v>
      </c>
      <c r="C77" s="15">
        <v>48</v>
      </c>
      <c r="D77" s="15">
        <v>93</v>
      </c>
      <c r="E77" s="15">
        <v>88</v>
      </c>
      <c r="F77" s="15">
        <v>78</v>
      </c>
      <c r="G77" s="15">
        <v>374</v>
      </c>
      <c r="H77" s="15"/>
      <c r="I77" s="15">
        <v>98</v>
      </c>
      <c r="J77" s="15">
        <v>172</v>
      </c>
      <c r="K77" s="15">
        <v>153</v>
      </c>
      <c r="L77" s="15">
        <v>140</v>
      </c>
      <c r="M77" s="15">
        <v>74</v>
      </c>
      <c r="N77" s="15">
        <v>983</v>
      </c>
      <c r="O77" s="15"/>
      <c r="P77" s="15">
        <v>9</v>
      </c>
      <c r="Q77" s="15">
        <v>49</v>
      </c>
      <c r="R77" s="15">
        <v>67</v>
      </c>
      <c r="S77" s="15">
        <v>1</v>
      </c>
      <c r="T77" s="15">
        <v>1</v>
      </c>
      <c r="U77" s="15" t="s">
        <v>33</v>
      </c>
      <c r="V77" s="15"/>
      <c r="W77" s="15">
        <v>21</v>
      </c>
      <c r="X77" s="15">
        <v>30</v>
      </c>
      <c r="Y77" s="15">
        <v>18</v>
      </c>
      <c r="Z77" s="15">
        <v>13</v>
      </c>
      <c r="AA77" s="15">
        <v>75</v>
      </c>
      <c r="AB77" s="15" t="s">
        <v>33</v>
      </c>
      <c r="AC77" s="15"/>
      <c r="AD77" s="15" t="s">
        <v>33</v>
      </c>
      <c r="AE77" s="15">
        <v>1</v>
      </c>
      <c r="AF77" s="15" t="s">
        <v>33</v>
      </c>
      <c r="AG77" s="15">
        <v>15</v>
      </c>
      <c r="AH77" s="15"/>
      <c r="AI77" s="15">
        <v>235</v>
      </c>
      <c r="AJ77" s="15">
        <f t="shared" si="2"/>
        <v>2836</v>
      </c>
    </row>
    <row r="78" spans="1:36" s="20" customFormat="1">
      <c r="A78" s="11">
        <v>497</v>
      </c>
      <c r="B78" s="5" t="s">
        <v>92</v>
      </c>
      <c r="C78" s="15">
        <v>8</v>
      </c>
      <c r="D78" s="15">
        <v>16</v>
      </c>
      <c r="E78" s="15">
        <v>16</v>
      </c>
      <c r="F78" s="15">
        <v>17</v>
      </c>
      <c r="G78" s="15">
        <v>65</v>
      </c>
      <c r="H78" s="15"/>
      <c r="I78" s="15">
        <v>16</v>
      </c>
      <c r="J78" s="15">
        <v>16</v>
      </c>
      <c r="K78" s="15">
        <v>35</v>
      </c>
      <c r="L78" s="15">
        <v>22</v>
      </c>
      <c r="M78" s="15">
        <v>14</v>
      </c>
      <c r="N78" s="15">
        <v>189</v>
      </c>
      <c r="O78" s="15"/>
      <c r="P78" s="15">
        <v>1</v>
      </c>
      <c r="Q78" s="15">
        <v>12</v>
      </c>
      <c r="R78" s="15">
        <v>12</v>
      </c>
      <c r="S78" s="15" t="s">
        <v>33</v>
      </c>
      <c r="T78" s="15">
        <v>1</v>
      </c>
      <c r="U78" s="15" t="s">
        <v>33</v>
      </c>
      <c r="V78" s="15"/>
      <c r="W78" s="15">
        <v>5</v>
      </c>
      <c r="X78" s="15">
        <v>3</v>
      </c>
      <c r="Y78" s="15">
        <v>2</v>
      </c>
      <c r="Z78" s="15">
        <v>1</v>
      </c>
      <c r="AA78" s="15">
        <v>26</v>
      </c>
      <c r="AB78" s="15" t="s">
        <v>33</v>
      </c>
      <c r="AC78" s="15"/>
      <c r="AD78" s="15" t="s">
        <v>33</v>
      </c>
      <c r="AE78" s="15" t="s">
        <v>33</v>
      </c>
      <c r="AF78" s="15" t="s">
        <v>33</v>
      </c>
      <c r="AG78" s="15" t="s">
        <v>33</v>
      </c>
      <c r="AH78" s="15"/>
      <c r="AI78" s="15">
        <v>42</v>
      </c>
      <c r="AJ78" s="15">
        <f t="shared" si="2"/>
        <v>519</v>
      </c>
    </row>
    <row r="79" spans="1:36" s="20" customFormat="1">
      <c r="A79" s="11">
        <v>501</v>
      </c>
      <c r="B79" s="5" t="s">
        <v>94</v>
      </c>
      <c r="C79" s="15">
        <v>47</v>
      </c>
      <c r="D79" s="15">
        <v>71</v>
      </c>
      <c r="E79" s="15">
        <v>89</v>
      </c>
      <c r="F79" s="15">
        <v>67</v>
      </c>
      <c r="G79" s="15">
        <v>308</v>
      </c>
      <c r="H79" s="15"/>
      <c r="I79" s="15">
        <v>90</v>
      </c>
      <c r="J79" s="15">
        <v>125</v>
      </c>
      <c r="K79" s="15">
        <v>132</v>
      </c>
      <c r="L79" s="15">
        <v>137</v>
      </c>
      <c r="M79" s="15">
        <v>74</v>
      </c>
      <c r="N79" s="15">
        <v>772</v>
      </c>
      <c r="O79" s="15"/>
      <c r="P79" s="15">
        <v>16</v>
      </c>
      <c r="Q79" s="15">
        <v>38</v>
      </c>
      <c r="R79" s="15">
        <v>56</v>
      </c>
      <c r="S79" s="15">
        <v>4</v>
      </c>
      <c r="T79" s="15" t="s">
        <v>33</v>
      </c>
      <c r="U79" s="15" t="s">
        <v>33</v>
      </c>
      <c r="V79" s="15"/>
      <c r="W79" s="15">
        <v>27</v>
      </c>
      <c r="X79" s="15">
        <v>20</v>
      </c>
      <c r="Y79" s="15">
        <v>25</v>
      </c>
      <c r="Z79" s="15">
        <v>14</v>
      </c>
      <c r="AA79" s="15">
        <v>96</v>
      </c>
      <c r="AB79" s="15">
        <v>3</v>
      </c>
      <c r="AC79" s="15"/>
      <c r="AD79" s="15">
        <v>5</v>
      </c>
      <c r="AE79" s="15">
        <v>2</v>
      </c>
      <c r="AF79" s="15">
        <v>2</v>
      </c>
      <c r="AG79" s="15">
        <v>7</v>
      </c>
      <c r="AH79" s="15"/>
      <c r="AI79" s="15">
        <v>230</v>
      </c>
      <c r="AJ79" s="15">
        <f t="shared" si="2"/>
        <v>2457</v>
      </c>
    </row>
    <row r="80" spans="1:36" s="20" customFormat="1">
      <c r="A80" s="11">
        <v>502</v>
      </c>
      <c r="B80" s="5" t="s">
        <v>95</v>
      </c>
      <c r="C80" s="15">
        <v>43</v>
      </c>
      <c r="D80" s="15">
        <v>63</v>
      </c>
      <c r="E80" s="15">
        <v>58</v>
      </c>
      <c r="F80" s="15">
        <v>55</v>
      </c>
      <c r="G80" s="15">
        <v>241</v>
      </c>
      <c r="H80" s="15"/>
      <c r="I80" s="15">
        <v>74</v>
      </c>
      <c r="J80" s="15">
        <v>106</v>
      </c>
      <c r="K80" s="15">
        <v>111</v>
      </c>
      <c r="L80" s="15">
        <v>112</v>
      </c>
      <c r="M80" s="15">
        <v>64</v>
      </c>
      <c r="N80" s="15">
        <v>848</v>
      </c>
      <c r="O80" s="15"/>
      <c r="P80" s="15">
        <v>13</v>
      </c>
      <c r="Q80" s="15">
        <v>34</v>
      </c>
      <c r="R80" s="15">
        <v>100</v>
      </c>
      <c r="S80" s="15">
        <v>10</v>
      </c>
      <c r="T80" s="15">
        <v>2</v>
      </c>
      <c r="U80" s="15" t="s">
        <v>33</v>
      </c>
      <c r="V80" s="15"/>
      <c r="W80" s="15">
        <v>44</v>
      </c>
      <c r="X80" s="15">
        <v>29</v>
      </c>
      <c r="Y80" s="15">
        <v>27</v>
      </c>
      <c r="Z80" s="15">
        <v>48</v>
      </c>
      <c r="AA80" s="15">
        <v>214</v>
      </c>
      <c r="AB80" s="15">
        <v>23</v>
      </c>
      <c r="AC80" s="15"/>
      <c r="AD80" s="15">
        <v>3</v>
      </c>
      <c r="AE80" s="15">
        <v>1</v>
      </c>
      <c r="AF80" s="15" t="s">
        <v>33</v>
      </c>
      <c r="AG80" s="15">
        <v>3</v>
      </c>
      <c r="AH80" s="15"/>
      <c r="AI80" s="15">
        <v>234</v>
      </c>
      <c r="AJ80" s="15">
        <f t="shared" ref="AJ80:AJ143" si="3">SUM(C80:AI80)</f>
        <v>2560</v>
      </c>
    </row>
    <row r="81" spans="1:36" s="20" customFormat="1">
      <c r="A81" s="11">
        <v>503</v>
      </c>
      <c r="B81" s="5" t="s">
        <v>96</v>
      </c>
      <c r="C81" s="15">
        <v>141</v>
      </c>
      <c r="D81" s="15">
        <v>174</v>
      </c>
      <c r="E81" s="15">
        <v>189</v>
      </c>
      <c r="F81" s="15">
        <v>124</v>
      </c>
      <c r="G81" s="15">
        <v>671</v>
      </c>
      <c r="H81" s="15"/>
      <c r="I81" s="15">
        <v>146</v>
      </c>
      <c r="J81" s="15">
        <v>249</v>
      </c>
      <c r="K81" s="15">
        <v>283</v>
      </c>
      <c r="L81" s="15">
        <v>256</v>
      </c>
      <c r="M81" s="15">
        <v>145</v>
      </c>
      <c r="N81" s="15">
        <v>1774</v>
      </c>
      <c r="O81" s="15"/>
      <c r="P81" s="15">
        <v>45</v>
      </c>
      <c r="Q81" s="15">
        <v>51</v>
      </c>
      <c r="R81" s="15">
        <v>143</v>
      </c>
      <c r="S81" s="15">
        <v>13</v>
      </c>
      <c r="T81" s="15">
        <v>4</v>
      </c>
      <c r="U81" s="15">
        <v>1</v>
      </c>
      <c r="V81" s="15"/>
      <c r="W81" s="15">
        <v>59</v>
      </c>
      <c r="X81" s="15">
        <v>38</v>
      </c>
      <c r="Y81" s="15">
        <v>29</v>
      </c>
      <c r="Z81" s="15">
        <v>64</v>
      </c>
      <c r="AA81" s="15">
        <v>156</v>
      </c>
      <c r="AB81" s="15">
        <v>9</v>
      </c>
      <c r="AC81" s="15"/>
      <c r="AD81" s="15">
        <v>5</v>
      </c>
      <c r="AE81" s="15" t="s">
        <v>33</v>
      </c>
      <c r="AF81" s="15">
        <v>1</v>
      </c>
      <c r="AG81" s="15">
        <v>19</v>
      </c>
      <c r="AH81" s="15"/>
      <c r="AI81" s="15">
        <v>502</v>
      </c>
      <c r="AJ81" s="15">
        <f t="shared" si="3"/>
        <v>5291</v>
      </c>
    </row>
    <row r="82" spans="1:36" s="20" customFormat="1">
      <c r="A82" s="11">
        <v>504</v>
      </c>
      <c r="B82" s="5" t="s">
        <v>97</v>
      </c>
      <c r="C82" s="15">
        <v>111</v>
      </c>
      <c r="D82" s="15">
        <v>139</v>
      </c>
      <c r="E82" s="15">
        <v>190</v>
      </c>
      <c r="F82" s="15">
        <v>116</v>
      </c>
      <c r="G82" s="15">
        <v>482</v>
      </c>
      <c r="H82" s="15"/>
      <c r="I82" s="15">
        <v>157</v>
      </c>
      <c r="J82" s="15">
        <v>195</v>
      </c>
      <c r="K82" s="15">
        <v>258</v>
      </c>
      <c r="L82" s="15">
        <v>265</v>
      </c>
      <c r="M82" s="15">
        <v>139</v>
      </c>
      <c r="N82" s="15">
        <v>1976</v>
      </c>
      <c r="O82" s="15"/>
      <c r="P82" s="15">
        <v>45</v>
      </c>
      <c r="Q82" s="15">
        <v>68</v>
      </c>
      <c r="R82" s="15">
        <v>152</v>
      </c>
      <c r="S82" s="15">
        <v>11</v>
      </c>
      <c r="T82" s="15">
        <v>1</v>
      </c>
      <c r="U82" s="15">
        <v>1</v>
      </c>
      <c r="V82" s="15"/>
      <c r="W82" s="15">
        <v>68</v>
      </c>
      <c r="X82" s="15">
        <v>64</v>
      </c>
      <c r="Y82" s="15">
        <v>50</v>
      </c>
      <c r="Z82" s="15">
        <v>42</v>
      </c>
      <c r="AA82" s="15">
        <v>187</v>
      </c>
      <c r="AB82" s="15">
        <v>17</v>
      </c>
      <c r="AC82" s="15"/>
      <c r="AD82" s="15">
        <v>3</v>
      </c>
      <c r="AE82" s="15">
        <v>2</v>
      </c>
      <c r="AF82" s="15" t="s">
        <v>33</v>
      </c>
      <c r="AG82" s="15">
        <v>3</v>
      </c>
      <c r="AH82" s="15"/>
      <c r="AI82" s="15">
        <v>504</v>
      </c>
      <c r="AJ82" s="15">
        <f t="shared" si="3"/>
        <v>5246</v>
      </c>
    </row>
    <row r="83" spans="1:36" s="20" customFormat="1">
      <c r="A83" s="11">
        <v>505</v>
      </c>
      <c r="B83" s="5" t="s">
        <v>98</v>
      </c>
      <c r="C83" s="15">
        <v>69</v>
      </c>
      <c r="D83" s="15">
        <v>94</v>
      </c>
      <c r="E83" s="15">
        <v>103</v>
      </c>
      <c r="F83" s="15">
        <v>97</v>
      </c>
      <c r="G83" s="15">
        <v>270</v>
      </c>
      <c r="H83" s="15"/>
      <c r="I83" s="15">
        <v>111</v>
      </c>
      <c r="J83" s="15">
        <v>142</v>
      </c>
      <c r="K83" s="15">
        <v>139</v>
      </c>
      <c r="L83" s="15">
        <v>162</v>
      </c>
      <c r="M83" s="15">
        <v>82</v>
      </c>
      <c r="N83" s="15">
        <v>925</v>
      </c>
      <c r="O83" s="15"/>
      <c r="P83" s="15">
        <v>23</v>
      </c>
      <c r="Q83" s="15">
        <v>44</v>
      </c>
      <c r="R83" s="15">
        <v>66</v>
      </c>
      <c r="S83" s="15">
        <v>9</v>
      </c>
      <c r="T83" s="15">
        <v>9</v>
      </c>
      <c r="U83" s="15">
        <v>1</v>
      </c>
      <c r="V83" s="15"/>
      <c r="W83" s="15">
        <v>25</v>
      </c>
      <c r="X83" s="15">
        <v>32</v>
      </c>
      <c r="Y83" s="15">
        <v>23</v>
      </c>
      <c r="Z83" s="15">
        <v>39</v>
      </c>
      <c r="AA83" s="15">
        <v>79</v>
      </c>
      <c r="AB83" s="15">
        <v>4</v>
      </c>
      <c r="AC83" s="15"/>
      <c r="AD83" s="15">
        <v>2</v>
      </c>
      <c r="AE83" s="15">
        <v>2</v>
      </c>
      <c r="AF83" s="15" t="s">
        <v>33</v>
      </c>
      <c r="AG83" s="15">
        <v>1</v>
      </c>
      <c r="AH83" s="15"/>
      <c r="AI83" s="15">
        <v>273</v>
      </c>
      <c r="AJ83" s="15">
        <f t="shared" si="3"/>
        <v>2826</v>
      </c>
    </row>
    <row r="84" spans="1:36" s="20" customFormat="1">
      <c r="A84" s="11">
        <v>506</v>
      </c>
      <c r="B84" s="5" t="s">
        <v>99</v>
      </c>
      <c r="C84" s="15">
        <v>64</v>
      </c>
      <c r="D84" s="15">
        <v>70</v>
      </c>
      <c r="E84" s="15">
        <v>82</v>
      </c>
      <c r="F84" s="15">
        <v>80</v>
      </c>
      <c r="G84" s="15">
        <v>201</v>
      </c>
      <c r="H84" s="15"/>
      <c r="I84" s="15">
        <v>78</v>
      </c>
      <c r="J84" s="15">
        <v>86</v>
      </c>
      <c r="K84" s="15">
        <v>114</v>
      </c>
      <c r="L84" s="15">
        <v>102</v>
      </c>
      <c r="M84" s="15">
        <v>44</v>
      </c>
      <c r="N84" s="15">
        <v>708</v>
      </c>
      <c r="O84" s="15"/>
      <c r="P84" s="15">
        <v>16</v>
      </c>
      <c r="Q84" s="15">
        <v>10</v>
      </c>
      <c r="R84" s="15">
        <v>88</v>
      </c>
      <c r="S84" s="15" t="s">
        <v>33</v>
      </c>
      <c r="T84" s="15">
        <v>2</v>
      </c>
      <c r="U84" s="15" t="s">
        <v>33</v>
      </c>
      <c r="V84" s="15"/>
      <c r="W84" s="15">
        <v>35</v>
      </c>
      <c r="X84" s="15">
        <v>26</v>
      </c>
      <c r="Y84" s="15">
        <v>16</v>
      </c>
      <c r="Z84" s="15">
        <v>30</v>
      </c>
      <c r="AA84" s="15">
        <v>131</v>
      </c>
      <c r="AB84" s="15" t="s">
        <v>33</v>
      </c>
      <c r="AC84" s="15"/>
      <c r="AD84" s="15">
        <v>2</v>
      </c>
      <c r="AE84" s="15" t="s">
        <v>33</v>
      </c>
      <c r="AF84" s="15" t="s">
        <v>33</v>
      </c>
      <c r="AG84" s="15" t="s">
        <v>33</v>
      </c>
      <c r="AH84" s="15"/>
      <c r="AI84" s="15">
        <v>212</v>
      </c>
      <c r="AJ84" s="15">
        <f t="shared" si="3"/>
        <v>2197</v>
      </c>
    </row>
    <row r="85" spans="1:36" s="20" customFormat="1">
      <c r="A85" s="11">
        <v>594</v>
      </c>
      <c r="B85" s="5" t="s">
        <v>100</v>
      </c>
      <c r="C85" s="15">
        <v>26</v>
      </c>
      <c r="D85" s="15">
        <v>31</v>
      </c>
      <c r="E85" s="15">
        <v>40</v>
      </c>
      <c r="F85" s="15">
        <v>35</v>
      </c>
      <c r="G85" s="15">
        <v>146</v>
      </c>
      <c r="H85" s="15"/>
      <c r="I85" s="15">
        <v>35</v>
      </c>
      <c r="J85" s="15">
        <v>56</v>
      </c>
      <c r="K85" s="15">
        <v>63</v>
      </c>
      <c r="L85" s="15">
        <v>68</v>
      </c>
      <c r="M85" s="15">
        <v>36</v>
      </c>
      <c r="N85" s="15">
        <v>450</v>
      </c>
      <c r="O85" s="15"/>
      <c r="P85" s="15">
        <v>6</v>
      </c>
      <c r="Q85" s="15">
        <v>13</v>
      </c>
      <c r="R85" s="15">
        <v>21</v>
      </c>
      <c r="S85" s="15" t="s">
        <v>33</v>
      </c>
      <c r="T85" s="15" t="s">
        <v>33</v>
      </c>
      <c r="U85" s="15" t="s">
        <v>33</v>
      </c>
      <c r="V85" s="15"/>
      <c r="W85" s="15">
        <v>12</v>
      </c>
      <c r="X85" s="15">
        <v>17</v>
      </c>
      <c r="Y85" s="15">
        <v>9</v>
      </c>
      <c r="Z85" s="15">
        <v>9</v>
      </c>
      <c r="AA85" s="15">
        <v>40</v>
      </c>
      <c r="AB85" s="15" t="s">
        <v>33</v>
      </c>
      <c r="AC85" s="15"/>
      <c r="AD85" s="15" t="s">
        <v>33</v>
      </c>
      <c r="AE85" s="15">
        <v>4</v>
      </c>
      <c r="AF85" s="15" t="s">
        <v>33</v>
      </c>
      <c r="AG85" s="15">
        <v>3</v>
      </c>
      <c r="AH85" s="15"/>
      <c r="AI85" s="15">
        <v>128</v>
      </c>
      <c r="AJ85" s="15">
        <f t="shared" si="3"/>
        <v>1248</v>
      </c>
    </row>
    <row r="86" spans="1:36" s="20" customFormat="1">
      <c r="A86" s="11">
        <v>595</v>
      </c>
      <c r="B86" s="5" t="s">
        <v>101</v>
      </c>
      <c r="C86" s="15" t="s">
        <v>33</v>
      </c>
      <c r="D86" s="15">
        <v>1</v>
      </c>
      <c r="E86" s="15">
        <v>2</v>
      </c>
      <c r="F86" s="15">
        <v>1</v>
      </c>
      <c r="G86" s="15">
        <v>3</v>
      </c>
      <c r="H86" s="15"/>
      <c r="I86" s="15">
        <v>2</v>
      </c>
      <c r="J86" s="15">
        <v>2</v>
      </c>
      <c r="K86" s="15">
        <v>4</v>
      </c>
      <c r="L86" s="15">
        <v>3</v>
      </c>
      <c r="M86" s="15" t="s">
        <v>33</v>
      </c>
      <c r="N86" s="15">
        <v>11</v>
      </c>
      <c r="O86" s="15"/>
      <c r="P86" s="15" t="s">
        <v>33</v>
      </c>
      <c r="Q86" s="15" t="s">
        <v>33</v>
      </c>
      <c r="R86" s="15" t="s">
        <v>33</v>
      </c>
      <c r="S86" s="15" t="s">
        <v>33</v>
      </c>
      <c r="T86" s="15" t="s">
        <v>33</v>
      </c>
      <c r="U86" s="15" t="s">
        <v>33</v>
      </c>
      <c r="V86" s="15"/>
      <c r="W86" s="15" t="s">
        <v>33</v>
      </c>
      <c r="X86" s="15" t="s">
        <v>33</v>
      </c>
      <c r="Y86" s="15">
        <v>1</v>
      </c>
      <c r="Z86" s="15" t="s">
        <v>33</v>
      </c>
      <c r="AA86" s="15" t="s">
        <v>33</v>
      </c>
      <c r="AB86" s="15" t="s">
        <v>33</v>
      </c>
      <c r="AC86" s="15"/>
      <c r="AD86" s="15" t="s">
        <v>33</v>
      </c>
      <c r="AE86" s="15" t="s">
        <v>33</v>
      </c>
      <c r="AF86" s="15" t="s">
        <v>33</v>
      </c>
      <c r="AG86" s="15" t="s">
        <v>33</v>
      </c>
      <c r="AH86" s="15"/>
      <c r="AI86" s="15">
        <v>2</v>
      </c>
      <c r="AJ86" s="15">
        <f t="shared" si="3"/>
        <v>32</v>
      </c>
    </row>
    <row r="87" spans="1:36" s="20" customFormat="1">
      <c r="A87" s="11">
        <v>596</v>
      </c>
      <c r="B87" s="5" t="s">
        <v>102</v>
      </c>
      <c r="C87" s="15">
        <v>32</v>
      </c>
      <c r="D87" s="15">
        <v>33</v>
      </c>
      <c r="E87" s="15">
        <v>43</v>
      </c>
      <c r="F87" s="15">
        <v>44</v>
      </c>
      <c r="G87" s="15">
        <v>157</v>
      </c>
      <c r="H87" s="15"/>
      <c r="I87" s="15">
        <v>48</v>
      </c>
      <c r="J87" s="15">
        <v>62</v>
      </c>
      <c r="K87" s="15">
        <v>74</v>
      </c>
      <c r="L87" s="15">
        <v>65</v>
      </c>
      <c r="M87" s="15">
        <v>50</v>
      </c>
      <c r="N87" s="15">
        <v>531</v>
      </c>
      <c r="O87" s="15"/>
      <c r="P87" s="15">
        <v>6</v>
      </c>
      <c r="Q87" s="15">
        <v>29</v>
      </c>
      <c r="R87" s="15">
        <v>34</v>
      </c>
      <c r="S87" s="15">
        <v>3</v>
      </c>
      <c r="T87" s="15" t="s">
        <v>33</v>
      </c>
      <c r="U87" s="15" t="s">
        <v>33</v>
      </c>
      <c r="V87" s="15"/>
      <c r="W87" s="15">
        <v>22</v>
      </c>
      <c r="X87" s="15">
        <v>26</v>
      </c>
      <c r="Y87" s="15">
        <v>11</v>
      </c>
      <c r="Z87" s="15">
        <v>12</v>
      </c>
      <c r="AA87" s="15">
        <v>73</v>
      </c>
      <c r="AB87" s="15">
        <v>5</v>
      </c>
      <c r="AC87" s="15"/>
      <c r="AD87" s="15">
        <v>6</v>
      </c>
      <c r="AE87" s="15" t="s">
        <v>33</v>
      </c>
      <c r="AF87" s="15">
        <v>2</v>
      </c>
      <c r="AG87" s="15">
        <v>4</v>
      </c>
      <c r="AH87" s="15"/>
      <c r="AI87" s="15">
        <v>135</v>
      </c>
      <c r="AJ87" s="15">
        <f t="shared" si="3"/>
        <v>1507</v>
      </c>
    </row>
    <row r="88" spans="1:36" s="20" customFormat="1">
      <c r="A88" s="11">
        <v>597</v>
      </c>
      <c r="B88" s="5" t="s">
        <v>103</v>
      </c>
      <c r="C88" s="15">
        <v>51</v>
      </c>
      <c r="D88" s="15">
        <v>64</v>
      </c>
      <c r="E88" s="15">
        <v>65</v>
      </c>
      <c r="F88" s="15">
        <v>83</v>
      </c>
      <c r="G88" s="15">
        <v>247</v>
      </c>
      <c r="H88" s="15"/>
      <c r="I88" s="15">
        <v>89</v>
      </c>
      <c r="J88" s="15">
        <v>104</v>
      </c>
      <c r="K88" s="15">
        <v>123</v>
      </c>
      <c r="L88" s="15">
        <v>109</v>
      </c>
      <c r="M88" s="15">
        <v>71</v>
      </c>
      <c r="N88" s="15">
        <v>810</v>
      </c>
      <c r="O88" s="15"/>
      <c r="P88" s="15">
        <v>25</v>
      </c>
      <c r="Q88" s="15">
        <v>33</v>
      </c>
      <c r="R88" s="15">
        <v>100</v>
      </c>
      <c r="S88" s="15">
        <v>5</v>
      </c>
      <c r="T88" s="15">
        <v>4</v>
      </c>
      <c r="U88" s="15">
        <v>3</v>
      </c>
      <c r="V88" s="15"/>
      <c r="W88" s="15">
        <v>35</v>
      </c>
      <c r="X88" s="15">
        <v>34</v>
      </c>
      <c r="Y88" s="15">
        <v>29</v>
      </c>
      <c r="Z88" s="15">
        <v>41</v>
      </c>
      <c r="AA88" s="15">
        <v>165</v>
      </c>
      <c r="AB88" s="15">
        <v>3</v>
      </c>
      <c r="AC88" s="15"/>
      <c r="AD88" s="15">
        <v>1</v>
      </c>
      <c r="AE88" s="15">
        <v>4</v>
      </c>
      <c r="AF88" s="15" t="s">
        <v>33</v>
      </c>
      <c r="AG88" s="15">
        <v>5</v>
      </c>
      <c r="AH88" s="15"/>
      <c r="AI88" s="15">
        <v>262</v>
      </c>
      <c r="AJ88" s="15">
        <f t="shared" si="3"/>
        <v>2565</v>
      </c>
    </row>
    <row r="89" spans="1:36" s="20" customFormat="1">
      <c r="A89" s="11">
        <v>598</v>
      </c>
      <c r="B89" s="5" t="s">
        <v>104</v>
      </c>
      <c r="C89" s="15">
        <v>5</v>
      </c>
      <c r="D89" s="15">
        <v>7</v>
      </c>
      <c r="E89" s="15">
        <v>4</v>
      </c>
      <c r="F89" s="15">
        <v>8</v>
      </c>
      <c r="G89" s="15">
        <v>20</v>
      </c>
      <c r="H89" s="15"/>
      <c r="I89" s="15">
        <v>10</v>
      </c>
      <c r="J89" s="15">
        <v>9</v>
      </c>
      <c r="K89" s="15">
        <v>11</v>
      </c>
      <c r="L89" s="15">
        <v>10</v>
      </c>
      <c r="M89" s="15">
        <v>9</v>
      </c>
      <c r="N89" s="15">
        <v>65</v>
      </c>
      <c r="O89" s="15"/>
      <c r="P89" s="15">
        <v>1</v>
      </c>
      <c r="Q89" s="15">
        <v>5</v>
      </c>
      <c r="R89" s="15">
        <v>6</v>
      </c>
      <c r="S89" s="15">
        <v>1</v>
      </c>
      <c r="T89" s="15">
        <v>1</v>
      </c>
      <c r="U89" s="15" t="s">
        <v>33</v>
      </c>
      <c r="V89" s="15"/>
      <c r="W89" s="15">
        <v>2</v>
      </c>
      <c r="X89" s="15">
        <v>2</v>
      </c>
      <c r="Y89" s="15" t="s">
        <v>33</v>
      </c>
      <c r="Z89" s="15" t="s">
        <v>33</v>
      </c>
      <c r="AA89" s="15">
        <v>3</v>
      </c>
      <c r="AB89" s="15" t="s">
        <v>33</v>
      </c>
      <c r="AC89" s="15"/>
      <c r="AD89" s="15" t="s">
        <v>33</v>
      </c>
      <c r="AE89" s="15" t="s">
        <v>33</v>
      </c>
      <c r="AF89" s="15" t="s">
        <v>33</v>
      </c>
      <c r="AG89" s="15" t="s">
        <v>33</v>
      </c>
      <c r="AH89" s="15"/>
      <c r="AI89" s="15">
        <v>17</v>
      </c>
      <c r="AJ89" s="15">
        <f t="shared" si="3"/>
        <v>196</v>
      </c>
    </row>
    <row r="90" spans="1:36" s="20" customFormat="1">
      <c r="A90" s="11">
        <v>599</v>
      </c>
      <c r="B90" s="5" t="s">
        <v>105</v>
      </c>
      <c r="C90" s="15">
        <v>171</v>
      </c>
      <c r="D90" s="15">
        <v>186</v>
      </c>
      <c r="E90" s="15">
        <v>252</v>
      </c>
      <c r="F90" s="15">
        <v>198</v>
      </c>
      <c r="G90" s="15">
        <v>672</v>
      </c>
      <c r="H90" s="15"/>
      <c r="I90" s="15">
        <v>265</v>
      </c>
      <c r="J90" s="15">
        <v>337</v>
      </c>
      <c r="K90" s="15">
        <v>404</v>
      </c>
      <c r="L90" s="15">
        <v>378</v>
      </c>
      <c r="M90" s="15">
        <v>232</v>
      </c>
      <c r="N90" s="15">
        <v>2735</v>
      </c>
      <c r="O90" s="15"/>
      <c r="P90" s="15">
        <v>50</v>
      </c>
      <c r="Q90" s="15">
        <v>112</v>
      </c>
      <c r="R90" s="15">
        <v>221</v>
      </c>
      <c r="S90" s="15">
        <v>10</v>
      </c>
      <c r="T90" s="15" t="s">
        <v>33</v>
      </c>
      <c r="U90" s="15" t="s">
        <v>33</v>
      </c>
      <c r="V90" s="15"/>
      <c r="W90" s="15">
        <v>77</v>
      </c>
      <c r="X90" s="15">
        <v>74</v>
      </c>
      <c r="Y90" s="15">
        <v>45</v>
      </c>
      <c r="Z90" s="15">
        <v>66</v>
      </c>
      <c r="AA90" s="15">
        <v>261</v>
      </c>
      <c r="AB90" s="15">
        <v>12</v>
      </c>
      <c r="AC90" s="15"/>
      <c r="AD90" s="15">
        <v>4</v>
      </c>
      <c r="AE90" s="15">
        <v>7</v>
      </c>
      <c r="AF90" s="15">
        <v>1</v>
      </c>
      <c r="AG90" s="15">
        <v>20</v>
      </c>
      <c r="AH90" s="15"/>
      <c r="AI90" s="15">
        <v>735</v>
      </c>
      <c r="AJ90" s="15">
        <f t="shared" si="3"/>
        <v>7525</v>
      </c>
    </row>
    <row r="91" spans="1:36" s="20" customFormat="1">
      <c r="A91" s="11">
        <v>601</v>
      </c>
      <c r="B91" s="5" t="s">
        <v>107</v>
      </c>
      <c r="C91" s="15">
        <v>270</v>
      </c>
      <c r="D91" s="15">
        <v>367</v>
      </c>
      <c r="E91" s="15">
        <v>466</v>
      </c>
      <c r="F91" s="15">
        <v>326</v>
      </c>
      <c r="G91" s="15">
        <v>1315</v>
      </c>
      <c r="H91" s="15"/>
      <c r="I91" s="15">
        <v>390</v>
      </c>
      <c r="J91" s="15">
        <v>440</v>
      </c>
      <c r="K91" s="15">
        <v>503</v>
      </c>
      <c r="L91" s="15">
        <v>449</v>
      </c>
      <c r="M91" s="15">
        <v>265</v>
      </c>
      <c r="N91" s="15">
        <v>2620</v>
      </c>
      <c r="O91" s="15"/>
      <c r="P91" s="15">
        <v>71</v>
      </c>
      <c r="Q91" s="15">
        <v>91</v>
      </c>
      <c r="R91" s="15">
        <v>79</v>
      </c>
      <c r="S91" s="15">
        <v>6</v>
      </c>
      <c r="T91" s="15" t="s">
        <v>33</v>
      </c>
      <c r="U91" s="15">
        <v>2</v>
      </c>
      <c r="V91" s="15"/>
      <c r="W91" s="15">
        <v>48</v>
      </c>
      <c r="X91" s="15">
        <v>35</v>
      </c>
      <c r="Y91" s="15">
        <v>28</v>
      </c>
      <c r="Z91" s="15">
        <v>33</v>
      </c>
      <c r="AA91" s="15">
        <v>97</v>
      </c>
      <c r="AB91" s="15">
        <v>8</v>
      </c>
      <c r="AC91" s="15"/>
      <c r="AD91" s="15">
        <v>1</v>
      </c>
      <c r="AE91" s="15">
        <v>1</v>
      </c>
      <c r="AF91" s="15" t="s">
        <v>33</v>
      </c>
      <c r="AG91" s="15">
        <v>1</v>
      </c>
      <c r="AH91" s="15"/>
      <c r="AI91" s="15">
        <v>958</v>
      </c>
      <c r="AJ91" s="15">
        <f t="shared" si="3"/>
        <v>8870</v>
      </c>
    </row>
    <row r="92" spans="1:36" s="20" customFormat="1">
      <c r="A92" s="11">
        <v>602</v>
      </c>
      <c r="B92" s="5" t="s">
        <v>108</v>
      </c>
      <c r="C92" s="15">
        <v>277</v>
      </c>
      <c r="D92" s="15">
        <v>301</v>
      </c>
      <c r="E92" s="15">
        <v>388</v>
      </c>
      <c r="F92" s="15">
        <v>323</v>
      </c>
      <c r="G92" s="15">
        <v>1081</v>
      </c>
      <c r="H92" s="15"/>
      <c r="I92" s="15">
        <v>341</v>
      </c>
      <c r="J92" s="15">
        <v>408</v>
      </c>
      <c r="K92" s="15">
        <v>485</v>
      </c>
      <c r="L92" s="15">
        <v>398</v>
      </c>
      <c r="M92" s="15">
        <v>255</v>
      </c>
      <c r="N92" s="15">
        <v>2716</v>
      </c>
      <c r="O92" s="15"/>
      <c r="P92" s="15">
        <v>56</v>
      </c>
      <c r="Q92" s="15">
        <v>111</v>
      </c>
      <c r="R92" s="15">
        <v>107</v>
      </c>
      <c r="S92" s="15">
        <v>18</v>
      </c>
      <c r="T92" s="15">
        <v>3</v>
      </c>
      <c r="U92" s="15">
        <v>1</v>
      </c>
      <c r="V92" s="15"/>
      <c r="W92" s="15">
        <v>81</v>
      </c>
      <c r="X92" s="15">
        <v>73</v>
      </c>
      <c r="Y92" s="15">
        <v>50</v>
      </c>
      <c r="Z92" s="15">
        <v>45</v>
      </c>
      <c r="AA92" s="15">
        <v>184</v>
      </c>
      <c r="AB92" s="15">
        <v>16</v>
      </c>
      <c r="AC92" s="15"/>
      <c r="AD92" s="15">
        <v>4</v>
      </c>
      <c r="AE92" s="15">
        <v>2</v>
      </c>
      <c r="AF92" s="15">
        <v>1</v>
      </c>
      <c r="AG92" s="15">
        <v>3</v>
      </c>
      <c r="AH92" s="15"/>
      <c r="AI92" s="15">
        <v>936</v>
      </c>
      <c r="AJ92" s="15">
        <f t="shared" si="3"/>
        <v>8664</v>
      </c>
    </row>
    <row r="93" spans="1:36" s="20" customFormat="1">
      <c r="A93" s="11">
        <v>603</v>
      </c>
      <c r="B93" s="5" t="s">
        <v>109</v>
      </c>
      <c r="C93" s="15">
        <v>177</v>
      </c>
      <c r="D93" s="15">
        <v>245</v>
      </c>
      <c r="E93" s="15">
        <v>246</v>
      </c>
      <c r="F93" s="15">
        <v>199</v>
      </c>
      <c r="G93" s="15">
        <v>758</v>
      </c>
      <c r="H93" s="15"/>
      <c r="I93" s="15">
        <v>286</v>
      </c>
      <c r="J93" s="15">
        <v>327</v>
      </c>
      <c r="K93" s="15">
        <v>375</v>
      </c>
      <c r="L93" s="15">
        <v>340</v>
      </c>
      <c r="M93" s="15">
        <v>213</v>
      </c>
      <c r="N93" s="15">
        <v>2012</v>
      </c>
      <c r="O93" s="15"/>
      <c r="P93" s="15">
        <v>44</v>
      </c>
      <c r="Q93" s="15">
        <v>73</v>
      </c>
      <c r="R93" s="15">
        <v>46</v>
      </c>
      <c r="S93" s="15">
        <v>7</v>
      </c>
      <c r="T93" s="15">
        <v>2</v>
      </c>
      <c r="U93" s="15">
        <v>2</v>
      </c>
      <c r="V93" s="15"/>
      <c r="W93" s="15">
        <v>32</v>
      </c>
      <c r="X93" s="15">
        <v>36</v>
      </c>
      <c r="Y93" s="15">
        <v>26</v>
      </c>
      <c r="Z93" s="15">
        <v>23</v>
      </c>
      <c r="AA93" s="15">
        <v>58</v>
      </c>
      <c r="AB93" s="15">
        <v>2</v>
      </c>
      <c r="AC93" s="15"/>
      <c r="AD93" s="15" t="s">
        <v>33</v>
      </c>
      <c r="AE93" s="15">
        <v>1</v>
      </c>
      <c r="AF93" s="15" t="s">
        <v>33</v>
      </c>
      <c r="AG93" s="15">
        <v>3</v>
      </c>
      <c r="AH93" s="15"/>
      <c r="AI93" s="15">
        <v>729</v>
      </c>
      <c r="AJ93" s="15">
        <f t="shared" si="3"/>
        <v>6262</v>
      </c>
    </row>
    <row r="94" spans="1:36" s="20" customFormat="1">
      <c r="A94" s="11">
        <v>604</v>
      </c>
      <c r="B94" s="5" t="s">
        <v>110</v>
      </c>
      <c r="C94" s="15">
        <v>129</v>
      </c>
      <c r="D94" s="15">
        <v>153</v>
      </c>
      <c r="E94" s="15">
        <v>168</v>
      </c>
      <c r="F94" s="15">
        <v>156</v>
      </c>
      <c r="G94" s="15">
        <v>570</v>
      </c>
      <c r="H94" s="15"/>
      <c r="I94" s="15">
        <v>205</v>
      </c>
      <c r="J94" s="15">
        <v>232</v>
      </c>
      <c r="K94" s="15">
        <v>289</v>
      </c>
      <c r="L94" s="15">
        <v>316</v>
      </c>
      <c r="M94" s="15">
        <v>173</v>
      </c>
      <c r="N94" s="15">
        <v>2050</v>
      </c>
      <c r="O94" s="15"/>
      <c r="P94" s="15">
        <v>57</v>
      </c>
      <c r="Q94" s="15">
        <v>77</v>
      </c>
      <c r="R94" s="15">
        <v>135</v>
      </c>
      <c r="S94" s="15">
        <v>10</v>
      </c>
      <c r="T94" s="15">
        <v>6</v>
      </c>
      <c r="U94" s="15" t="s">
        <v>33</v>
      </c>
      <c r="V94" s="15"/>
      <c r="W94" s="15">
        <v>51</v>
      </c>
      <c r="X94" s="15">
        <v>46</v>
      </c>
      <c r="Y94" s="15">
        <v>46</v>
      </c>
      <c r="Z94" s="15">
        <v>43</v>
      </c>
      <c r="AA94" s="15">
        <v>184</v>
      </c>
      <c r="AB94" s="15">
        <v>10</v>
      </c>
      <c r="AC94" s="15"/>
      <c r="AD94" s="15">
        <v>4</v>
      </c>
      <c r="AE94" s="15">
        <v>4</v>
      </c>
      <c r="AF94" s="15">
        <v>3</v>
      </c>
      <c r="AG94" s="15">
        <v>23</v>
      </c>
      <c r="AH94" s="15"/>
      <c r="AI94" s="15">
        <v>654</v>
      </c>
      <c r="AJ94" s="15">
        <f t="shared" si="3"/>
        <v>5794</v>
      </c>
    </row>
    <row r="95" spans="1:36" s="20" customFormat="1">
      <c r="A95" s="11">
        <v>605</v>
      </c>
      <c r="B95" s="5" t="s">
        <v>111</v>
      </c>
      <c r="C95" s="15">
        <v>368</v>
      </c>
      <c r="D95" s="15">
        <v>400</v>
      </c>
      <c r="E95" s="15">
        <v>504</v>
      </c>
      <c r="F95" s="15">
        <v>369</v>
      </c>
      <c r="G95" s="15">
        <v>1256</v>
      </c>
      <c r="H95" s="15"/>
      <c r="I95" s="15">
        <v>463</v>
      </c>
      <c r="J95" s="15">
        <v>444</v>
      </c>
      <c r="K95" s="15">
        <v>472</v>
      </c>
      <c r="L95" s="15">
        <v>348</v>
      </c>
      <c r="M95" s="15">
        <v>220</v>
      </c>
      <c r="N95" s="15">
        <v>1570</v>
      </c>
      <c r="O95" s="15"/>
      <c r="P95" s="15">
        <v>37</v>
      </c>
      <c r="Q95" s="15">
        <v>21</v>
      </c>
      <c r="R95" s="15">
        <v>28</v>
      </c>
      <c r="S95" s="15">
        <v>1</v>
      </c>
      <c r="T95" s="15">
        <v>2</v>
      </c>
      <c r="U95" s="15" t="s">
        <v>33</v>
      </c>
      <c r="V95" s="15"/>
      <c r="W95" s="15">
        <v>13</v>
      </c>
      <c r="X95" s="15">
        <v>12</v>
      </c>
      <c r="Y95" s="15">
        <v>9</v>
      </c>
      <c r="Z95" s="15">
        <v>7</v>
      </c>
      <c r="AA95" s="15">
        <v>15</v>
      </c>
      <c r="AB95" s="15">
        <v>1</v>
      </c>
      <c r="AC95" s="15"/>
      <c r="AD95" s="15" t="s">
        <v>33</v>
      </c>
      <c r="AE95" s="15" t="s">
        <v>33</v>
      </c>
      <c r="AF95" s="15">
        <v>1</v>
      </c>
      <c r="AG95" s="15" t="s">
        <v>33</v>
      </c>
      <c r="AH95" s="15"/>
      <c r="AI95" s="15">
        <v>1122</v>
      </c>
      <c r="AJ95" s="15">
        <f t="shared" si="3"/>
        <v>7683</v>
      </c>
    </row>
    <row r="96" spans="1:36" s="20" customFormat="1">
      <c r="A96" s="11">
        <v>606</v>
      </c>
      <c r="B96" s="5" t="s">
        <v>112</v>
      </c>
      <c r="C96" s="15">
        <v>247</v>
      </c>
      <c r="D96" s="15">
        <v>307</v>
      </c>
      <c r="E96" s="15">
        <v>389</v>
      </c>
      <c r="F96" s="15">
        <v>267</v>
      </c>
      <c r="G96" s="15">
        <v>998</v>
      </c>
      <c r="H96" s="15"/>
      <c r="I96" s="15">
        <v>304</v>
      </c>
      <c r="J96" s="15">
        <v>331</v>
      </c>
      <c r="K96" s="15">
        <v>353</v>
      </c>
      <c r="L96" s="15">
        <v>347</v>
      </c>
      <c r="M96" s="15">
        <v>175</v>
      </c>
      <c r="N96" s="15">
        <v>1401</v>
      </c>
      <c r="O96" s="15"/>
      <c r="P96" s="15">
        <v>30</v>
      </c>
      <c r="Q96" s="15">
        <v>40</v>
      </c>
      <c r="R96" s="15">
        <v>20</v>
      </c>
      <c r="S96" s="15">
        <v>5</v>
      </c>
      <c r="T96" s="15" t="s">
        <v>33</v>
      </c>
      <c r="U96" s="15">
        <v>2</v>
      </c>
      <c r="V96" s="15"/>
      <c r="W96" s="15">
        <v>9</v>
      </c>
      <c r="X96" s="15">
        <v>19</v>
      </c>
      <c r="Y96" s="15">
        <v>11</v>
      </c>
      <c r="Z96" s="15">
        <v>12</v>
      </c>
      <c r="AA96" s="15">
        <v>11</v>
      </c>
      <c r="AB96" s="15">
        <v>2</v>
      </c>
      <c r="AC96" s="15"/>
      <c r="AD96" s="15" t="s">
        <v>33</v>
      </c>
      <c r="AE96" s="15" t="s">
        <v>33</v>
      </c>
      <c r="AF96" s="15" t="s">
        <v>33</v>
      </c>
      <c r="AG96" s="15" t="s">
        <v>33</v>
      </c>
      <c r="AH96" s="15"/>
      <c r="AI96" s="15">
        <v>833</v>
      </c>
      <c r="AJ96" s="15">
        <f t="shared" si="3"/>
        <v>6113</v>
      </c>
    </row>
    <row r="97" spans="1:36" s="20" customFormat="1">
      <c r="A97" s="11">
        <v>607</v>
      </c>
      <c r="B97" s="5" t="s">
        <v>113</v>
      </c>
      <c r="C97" s="15">
        <v>87</v>
      </c>
      <c r="D97" s="15">
        <v>116</v>
      </c>
      <c r="E97" s="15">
        <v>151</v>
      </c>
      <c r="F97" s="15">
        <v>91</v>
      </c>
      <c r="G97" s="15">
        <v>444</v>
      </c>
      <c r="H97" s="15"/>
      <c r="I97" s="15">
        <v>142</v>
      </c>
      <c r="J97" s="15">
        <v>156</v>
      </c>
      <c r="K97" s="15">
        <v>191</v>
      </c>
      <c r="L97" s="15">
        <v>151</v>
      </c>
      <c r="M97" s="15">
        <v>114</v>
      </c>
      <c r="N97" s="15">
        <v>1096</v>
      </c>
      <c r="O97" s="15"/>
      <c r="P97" s="15">
        <v>20</v>
      </c>
      <c r="Q97" s="15">
        <v>26</v>
      </c>
      <c r="R97" s="15">
        <v>32</v>
      </c>
      <c r="S97" s="15">
        <v>3</v>
      </c>
      <c r="T97" s="15" t="s">
        <v>33</v>
      </c>
      <c r="U97" s="15" t="s">
        <v>33</v>
      </c>
      <c r="V97" s="15"/>
      <c r="W97" s="15">
        <v>15</v>
      </c>
      <c r="X97" s="15">
        <v>14</v>
      </c>
      <c r="Y97" s="15">
        <v>8</v>
      </c>
      <c r="Z97" s="15">
        <v>21</v>
      </c>
      <c r="AA97" s="15">
        <v>36</v>
      </c>
      <c r="AB97" s="15">
        <v>3</v>
      </c>
      <c r="AC97" s="15"/>
      <c r="AD97" s="15" t="s">
        <v>33</v>
      </c>
      <c r="AE97" s="15" t="s">
        <v>33</v>
      </c>
      <c r="AF97" s="15" t="s">
        <v>33</v>
      </c>
      <c r="AG97" s="15">
        <v>1</v>
      </c>
      <c r="AH97" s="15"/>
      <c r="AI97" s="15">
        <v>360</v>
      </c>
      <c r="AJ97" s="15">
        <f t="shared" si="3"/>
        <v>3278</v>
      </c>
    </row>
    <row r="98" spans="1:36" s="20" customFormat="1">
      <c r="A98" s="11">
        <v>608</v>
      </c>
      <c r="B98" s="5" t="s">
        <v>114</v>
      </c>
      <c r="C98" s="15">
        <v>86</v>
      </c>
      <c r="D98" s="15">
        <v>137</v>
      </c>
      <c r="E98" s="15">
        <v>185</v>
      </c>
      <c r="F98" s="15">
        <v>128</v>
      </c>
      <c r="G98" s="15">
        <v>505</v>
      </c>
      <c r="H98" s="15"/>
      <c r="I98" s="15">
        <v>155</v>
      </c>
      <c r="J98" s="15">
        <v>188</v>
      </c>
      <c r="K98" s="15">
        <v>274</v>
      </c>
      <c r="L98" s="15">
        <v>238</v>
      </c>
      <c r="M98" s="15">
        <v>177</v>
      </c>
      <c r="N98" s="15">
        <v>1963</v>
      </c>
      <c r="O98" s="15"/>
      <c r="P98" s="15">
        <v>44</v>
      </c>
      <c r="Q98" s="15">
        <v>69</v>
      </c>
      <c r="R98" s="15">
        <v>132</v>
      </c>
      <c r="S98" s="15">
        <v>8</v>
      </c>
      <c r="T98" s="15">
        <v>16</v>
      </c>
      <c r="U98" s="15">
        <v>1</v>
      </c>
      <c r="V98" s="15"/>
      <c r="W98" s="15">
        <v>73</v>
      </c>
      <c r="X98" s="15">
        <v>66</v>
      </c>
      <c r="Y98" s="15">
        <v>62</v>
      </c>
      <c r="Z98" s="15">
        <v>45</v>
      </c>
      <c r="AA98" s="15">
        <v>204</v>
      </c>
      <c r="AB98" s="15">
        <v>14</v>
      </c>
      <c r="AC98" s="15"/>
      <c r="AD98" s="15">
        <v>6</v>
      </c>
      <c r="AE98" s="15">
        <v>1</v>
      </c>
      <c r="AF98" s="15" t="s">
        <v>33</v>
      </c>
      <c r="AG98" s="15">
        <v>4</v>
      </c>
      <c r="AH98" s="15"/>
      <c r="AI98" s="15">
        <v>474</v>
      </c>
      <c r="AJ98" s="15">
        <f t="shared" si="3"/>
        <v>5255</v>
      </c>
    </row>
    <row r="99" spans="1:36" s="20" customFormat="1">
      <c r="A99" s="11">
        <v>609</v>
      </c>
      <c r="B99" s="5" t="s">
        <v>115</v>
      </c>
      <c r="C99" s="15">
        <v>231</v>
      </c>
      <c r="D99" s="15">
        <v>269</v>
      </c>
      <c r="E99" s="15">
        <v>305</v>
      </c>
      <c r="F99" s="15">
        <v>209</v>
      </c>
      <c r="G99" s="15">
        <v>760</v>
      </c>
      <c r="H99" s="15"/>
      <c r="I99" s="15">
        <v>255</v>
      </c>
      <c r="J99" s="15">
        <v>272</v>
      </c>
      <c r="K99" s="15">
        <v>275</v>
      </c>
      <c r="L99" s="15">
        <v>314</v>
      </c>
      <c r="M99" s="15">
        <v>164</v>
      </c>
      <c r="N99" s="15">
        <v>1291</v>
      </c>
      <c r="O99" s="15"/>
      <c r="P99" s="15">
        <v>29</v>
      </c>
      <c r="Q99" s="15">
        <v>36</v>
      </c>
      <c r="R99" s="15">
        <v>10</v>
      </c>
      <c r="S99" s="15">
        <v>1</v>
      </c>
      <c r="T99" s="15" t="s">
        <v>33</v>
      </c>
      <c r="U99" s="15" t="s">
        <v>33</v>
      </c>
      <c r="V99" s="15"/>
      <c r="W99" s="15">
        <v>8</v>
      </c>
      <c r="X99" s="15">
        <v>7</v>
      </c>
      <c r="Y99" s="15">
        <v>10</v>
      </c>
      <c r="Z99" s="15">
        <v>7</v>
      </c>
      <c r="AA99" s="15">
        <v>15</v>
      </c>
      <c r="AB99" s="15" t="s">
        <v>33</v>
      </c>
      <c r="AC99" s="15"/>
      <c r="AD99" s="15">
        <v>1</v>
      </c>
      <c r="AE99" s="15" t="s">
        <v>33</v>
      </c>
      <c r="AF99" s="15" t="s">
        <v>33</v>
      </c>
      <c r="AG99" s="15" t="s">
        <v>33</v>
      </c>
      <c r="AH99" s="15"/>
      <c r="AI99" s="15">
        <v>750</v>
      </c>
      <c r="AJ99" s="15">
        <f t="shared" si="3"/>
        <v>5219</v>
      </c>
    </row>
    <row r="100" spans="1:36" s="20" customFormat="1">
      <c r="A100" s="11">
        <v>610</v>
      </c>
      <c r="B100" s="5" t="s">
        <v>116</v>
      </c>
      <c r="C100" s="15">
        <v>791</v>
      </c>
      <c r="D100" s="15">
        <v>979</v>
      </c>
      <c r="E100" s="15">
        <v>1188</v>
      </c>
      <c r="F100" s="15">
        <v>974</v>
      </c>
      <c r="G100" s="15">
        <v>3772</v>
      </c>
      <c r="H100" s="15"/>
      <c r="I100" s="15">
        <v>1207</v>
      </c>
      <c r="J100" s="15">
        <v>1560</v>
      </c>
      <c r="K100" s="15">
        <v>1613</v>
      </c>
      <c r="L100" s="15">
        <v>1500</v>
      </c>
      <c r="M100" s="15">
        <v>943</v>
      </c>
      <c r="N100" s="15">
        <v>8973</v>
      </c>
      <c r="O100" s="15"/>
      <c r="P100" s="15">
        <v>267</v>
      </c>
      <c r="Q100" s="15">
        <v>289</v>
      </c>
      <c r="R100" s="15">
        <v>257</v>
      </c>
      <c r="S100" s="15">
        <v>31</v>
      </c>
      <c r="T100" s="15">
        <v>14</v>
      </c>
      <c r="U100" s="15">
        <v>8</v>
      </c>
      <c r="V100" s="15"/>
      <c r="W100" s="15">
        <v>172</v>
      </c>
      <c r="X100" s="15">
        <v>152</v>
      </c>
      <c r="Y100" s="15">
        <v>141</v>
      </c>
      <c r="Z100" s="15">
        <v>112</v>
      </c>
      <c r="AA100" s="15">
        <v>297</v>
      </c>
      <c r="AB100" s="15">
        <v>21</v>
      </c>
      <c r="AC100" s="15"/>
      <c r="AD100" s="15">
        <v>7</v>
      </c>
      <c r="AE100" s="15">
        <v>6</v>
      </c>
      <c r="AF100" s="15">
        <v>5</v>
      </c>
      <c r="AG100" s="15">
        <v>4</v>
      </c>
      <c r="AH100" s="15"/>
      <c r="AI100" s="15">
        <v>3236</v>
      </c>
      <c r="AJ100" s="15">
        <f t="shared" si="3"/>
        <v>28519</v>
      </c>
    </row>
    <row r="101" spans="1:36" s="20" customFormat="1">
      <c r="A101" s="11">
        <v>695</v>
      </c>
      <c r="B101" s="5" t="s">
        <v>117</v>
      </c>
      <c r="C101" s="15">
        <v>36</v>
      </c>
      <c r="D101" s="15">
        <v>50</v>
      </c>
      <c r="E101" s="15">
        <v>50</v>
      </c>
      <c r="F101" s="15">
        <v>46</v>
      </c>
      <c r="G101" s="15">
        <v>164</v>
      </c>
      <c r="H101" s="15"/>
      <c r="I101" s="15">
        <v>57</v>
      </c>
      <c r="J101" s="15">
        <v>68</v>
      </c>
      <c r="K101" s="15">
        <v>72</v>
      </c>
      <c r="L101" s="15">
        <v>60</v>
      </c>
      <c r="M101" s="15">
        <v>48</v>
      </c>
      <c r="N101" s="15">
        <v>598</v>
      </c>
      <c r="O101" s="15"/>
      <c r="P101" s="15">
        <v>10</v>
      </c>
      <c r="Q101" s="15">
        <v>23</v>
      </c>
      <c r="R101" s="15">
        <v>18</v>
      </c>
      <c r="S101" s="15">
        <v>1</v>
      </c>
      <c r="T101" s="15" t="s">
        <v>33</v>
      </c>
      <c r="U101" s="15">
        <v>2</v>
      </c>
      <c r="V101" s="15"/>
      <c r="W101" s="15">
        <v>15</v>
      </c>
      <c r="X101" s="15">
        <v>23</v>
      </c>
      <c r="Y101" s="15">
        <v>13</v>
      </c>
      <c r="Z101" s="15">
        <v>12</v>
      </c>
      <c r="AA101" s="15">
        <v>34</v>
      </c>
      <c r="AB101" s="15" t="s">
        <v>33</v>
      </c>
      <c r="AC101" s="15"/>
      <c r="AD101" s="15" t="s">
        <v>33</v>
      </c>
      <c r="AE101" s="15" t="s">
        <v>33</v>
      </c>
      <c r="AF101" s="15" t="s">
        <v>33</v>
      </c>
      <c r="AG101" s="15">
        <v>1</v>
      </c>
      <c r="AH101" s="15"/>
      <c r="AI101" s="15">
        <v>154</v>
      </c>
      <c r="AJ101" s="15">
        <f t="shared" si="3"/>
        <v>1555</v>
      </c>
    </row>
    <row r="102" spans="1:36" s="20" customFormat="1">
      <c r="A102" s="11">
        <v>696</v>
      </c>
      <c r="B102" s="5" t="s">
        <v>118</v>
      </c>
      <c r="C102" s="15">
        <v>324</v>
      </c>
      <c r="D102" s="15">
        <v>464</v>
      </c>
      <c r="E102" s="15">
        <v>472</v>
      </c>
      <c r="F102" s="15">
        <v>370</v>
      </c>
      <c r="G102" s="15">
        <v>1440</v>
      </c>
      <c r="H102" s="15"/>
      <c r="I102" s="15">
        <v>427</v>
      </c>
      <c r="J102" s="15">
        <v>563</v>
      </c>
      <c r="K102" s="15">
        <v>552</v>
      </c>
      <c r="L102" s="15">
        <v>489</v>
      </c>
      <c r="M102" s="15">
        <v>306</v>
      </c>
      <c r="N102" s="15">
        <v>2625</v>
      </c>
      <c r="O102" s="15"/>
      <c r="P102" s="15">
        <v>74</v>
      </c>
      <c r="Q102" s="15">
        <v>62</v>
      </c>
      <c r="R102" s="15">
        <v>66</v>
      </c>
      <c r="S102" s="15">
        <v>18</v>
      </c>
      <c r="T102" s="15">
        <v>1</v>
      </c>
      <c r="U102" s="15" t="s">
        <v>33</v>
      </c>
      <c r="V102" s="15"/>
      <c r="W102" s="15">
        <v>42</v>
      </c>
      <c r="X102" s="15">
        <v>38</v>
      </c>
      <c r="Y102" s="15">
        <v>50</v>
      </c>
      <c r="Z102" s="15">
        <v>31</v>
      </c>
      <c r="AA102" s="15">
        <v>62</v>
      </c>
      <c r="AB102" s="15">
        <v>6</v>
      </c>
      <c r="AC102" s="15"/>
      <c r="AD102" s="15">
        <v>1</v>
      </c>
      <c r="AE102" s="15">
        <v>1</v>
      </c>
      <c r="AF102" s="15" t="s">
        <v>33</v>
      </c>
      <c r="AG102" s="15" t="s">
        <v>33</v>
      </c>
      <c r="AH102" s="15"/>
      <c r="AI102" s="15">
        <v>1100</v>
      </c>
      <c r="AJ102" s="15">
        <f t="shared" si="3"/>
        <v>9584</v>
      </c>
    </row>
    <row r="103" spans="1:36" s="20" customFormat="1">
      <c r="A103" s="11">
        <v>697</v>
      </c>
      <c r="B103" s="5" t="s">
        <v>119</v>
      </c>
      <c r="C103" s="15">
        <v>185</v>
      </c>
      <c r="D103" s="15">
        <v>230</v>
      </c>
      <c r="E103" s="15">
        <v>286</v>
      </c>
      <c r="F103" s="15">
        <v>217</v>
      </c>
      <c r="G103" s="15">
        <v>794</v>
      </c>
      <c r="H103" s="15"/>
      <c r="I103" s="15">
        <v>286</v>
      </c>
      <c r="J103" s="15">
        <v>333</v>
      </c>
      <c r="K103" s="15">
        <v>354</v>
      </c>
      <c r="L103" s="15">
        <v>368</v>
      </c>
      <c r="M103" s="15">
        <v>224</v>
      </c>
      <c r="N103" s="15">
        <v>1795</v>
      </c>
      <c r="O103" s="15"/>
      <c r="P103" s="15">
        <v>59</v>
      </c>
      <c r="Q103" s="15">
        <v>64</v>
      </c>
      <c r="R103" s="15">
        <v>59</v>
      </c>
      <c r="S103" s="15">
        <v>3</v>
      </c>
      <c r="T103" s="15">
        <v>4</v>
      </c>
      <c r="U103" s="15">
        <v>2</v>
      </c>
      <c r="V103" s="15"/>
      <c r="W103" s="15">
        <v>31</v>
      </c>
      <c r="X103" s="15">
        <v>37</v>
      </c>
      <c r="Y103" s="15">
        <v>25</v>
      </c>
      <c r="Z103" s="15">
        <v>25</v>
      </c>
      <c r="AA103" s="15">
        <v>47</v>
      </c>
      <c r="AB103" s="15">
        <v>5</v>
      </c>
      <c r="AC103" s="15"/>
      <c r="AD103" s="15">
        <v>2</v>
      </c>
      <c r="AE103" s="15" t="s">
        <v>33</v>
      </c>
      <c r="AF103" s="15">
        <v>5</v>
      </c>
      <c r="AG103" s="15" t="s">
        <v>33</v>
      </c>
      <c r="AH103" s="15"/>
      <c r="AI103" s="15">
        <v>761</v>
      </c>
      <c r="AJ103" s="15">
        <f t="shared" si="3"/>
        <v>6201</v>
      </c>
    </row>
    <row r="104" spans="1:36" s="20" customFormat="1">
      <c r="A104" s="11">
        <v>698</v>
      </c>
      <c r="B104" s="5" t="s">
        <v>120</v>
      </c>
      <c r="C104" s="15">
        <v>60</v>
      </c>
      <c r="D104" s="15">
        <v>107</v>
      </c>
      <c r="E104" s="15">
        <v>107</v>
      </c>
      <c r="F104" s="15">
        <v>82</v>
      </c>
      <c r="G104" s="15">
        <v>315</v>
      </c>
      <c r="H104" s="15"/>
      <c r="I104" s="15">
        <v>109</v>
      </c>
      <c r="J104" s="15">
        <v>163</v>
      </c>
      <c r="K104" s="15">
        <v>138</v>
      </c>
      <c r="L104" s="15">
        <v>179</v>
      </c>
      <c r="M104" s="15">
        <v>106</v>
      </c>
      <c r="N104" s="15">
        <v>1176</v>
      </c>
      <c r="O104" s="15"/>
      <c r="P104" s="15">
        <v>52</v>
      </c>
      <c r="Q104" s="15">
        <v>56</v>
      </c>
      <c r="R104" s="15">
        <v>64</v>
      </c>
      <c r="S104" s="15">
        <v>7</v>
      </c>
      <c r="T104" s="15">
        <v>4</v>
      </c>
      <c r="U104" s="15">
        <v>1</v>
      </c>
      <c r="V104" s="15"/>
      <c r="W104" s="15">
        <v>43</v>
      </c>
      <c r="X104" s="15">
        <v>39</v>
      </c>
      <c r="Y104" s="15">
        <v>39</v>
      </c>
      <c r="Z104" s="15">
        <v>21</v>
      </c>
      <c r="AA104" s="15">
        <v>72</v>
      </c>
      <c r="AB104" s="15">
        <v>8</v>
      </c>
      <c r="AC104" s="15"/>
      <c r="AD104" s="15">
        <v>3</v>
      </c>
      <c r="AE104" s="15">
        <v>1</v>
      </c>
      <c r="AF104" s="15" t="s">
        <v>33</v>
      </c>
      <c r="AG104" s="15" t="s">
        <v>33</v>
      </c>
      <c r="AH104" s="15"/>
      <c r="AI104" s="15">
        <v>301</v>
      </c>
      <c r="AJ104" s="15">
        <f t="shared" si="3"/>
        <v>3253</v>
      </c>
    </row>
    <row r="105" spans="1:36" s="20" customFormat="1">
      <c r="A105" s="11" t="s">
        <v>121</v>
      </c>
      <c r="B105" s="5" t="s">
        <v>122</v>
      </c>
      <c r="C105" s="15">
        <v>274</v>
      </c>
      <c r="D105" s="15">
        <v>326</v>
      </c>
      <c r="E105" s="15">
        <v>403</v>
      </c>
      <c r="F105" s="15">
        <v>255</v>
      </c>
      <c r="G105" s="15">
        <v>827</v>
      </c>
      <c r="H105" s="15"/>
      <c r="I105" s="15">
        <v>323</v>
      </c>
      <c r="J105" s="15">
        <v>322</v>
      </c>
      <c r="K105" s="15">
        <v>304</v>
      </c>
      <c r="L105" s="15">
        <v>216</v>
      </c>
      <c r="M105" s="15">
        <v>161</v>
      </c>
      <c r="N105" s="15">
        <v>819</v>
      </c>
      <c r="O105" s="15"/>
      <c r="P105" s="15">
        <v>18</v>
      </c>
      <c r="Q105" s="15">
        <v>18</v>
      </c>
      <c r="R105" s="15">
        <v>9</v>
      </c>
      <c r="S105" s="15">
        <v>2</v>
      </c>
      <c r="T105" s="15" t="s">
        <v>33</v>
      </c>
      <c r="U105" s="15" t="s">
        <v>33</v>
      </c>
      <c r="V105" s="15"/>
      <c r="W105" s="15">
        <v>13</v>
      </c>
      <c r="X105" s="15">
        <v>6</v>
      </c>
      <c r="Y105" s="15">
        <v>5</v>
      </c>
      <c r="Z105" s="15">
        <v>4</v>
      </c>
      <c r="AA105" s="15">
        <v>8</v>
      </c>
      <c r="AB105" s="15" t="s">
        <v>33</v>
      </c>
      <c r="AC105" s="15"/>
      <c r="AD105" s="15" t="s">
        <v>33</v>
      </c>
      <c r="AE105" s="15">
        <v>2</v>
      </c>
      <c r="AF105" s="15" t="s">
        <v>33</v>
      </c>
      <c r="AG105" s="15">
        <v>2</v>
      </c>
      <c r="AH105" s="15"/>
      <c r="AI105" s="15">
        <v>933</v>
      </c>
      <c r="AJ105" s="15">
        <f t="shared" si="3"/>
        <v>5250</v>
      </c>
    </row>
    <row r="106" spans="1:36" s="20" customFormat="1">
      <c r="A106" s="11">
        <v>701</v>
      </c>
      <c r="B106" s="5" t="s">
        <v>124</v>
      </c>
      <c r="C106" s="15">
        <v>298</v>
      </c>
      <c r="D106" s="15">
        <v>389</v>
      </c>
      <c r="E106" s="15">
        <v>498</v>
      </c>
      <c r="F106" s="15">
        <v>319</v>
      </c>
      <c r="G106" s="15">
        <v>1428</v>
      </c>
      <c r="H106" s="15"/>
      <c r="I106" s="15">
        <v>417</v>
      </c>
      <c r="J106" s="15">
        <v>501</v>
      </c>
      <c r="K106" s="15">
        <v>488</v>
      </c>
      <c r="L106" s="15">
        <v>448</v>
      </c>
      <c r="M106" s="15">
        <v>298</v>
      </c>
      <c r="N106" s="15">
        <v>2220</v>
      </c>
      <c r="O106" s="15"/>
      <c r="P106" s="15">
        <v>52</v>
      </c>
      <c r="Q106" s="15">
        <v>63</v>
      </c>
      <c r="R106" s="15">
        <v>54</v>
      </c>
      <c r="S106" s="15">
        <v>6</v>
      </c>
      <c r="T106" s="15">
        <v>2</v>
      </c>
      <c r="U106" s="15">
        <v>5</v>
      </c>
      <c r="V106" s="15"/>
      <c r="W106" s="15">
        <v>29</v>
      </c>
      <c r="X106" s="15">
        <v>33</v>
      </c>
      <c r="Y106" s="15">
        <v>22</v>
      </c>
      <c r="Z106" s="15">
        <v>19</v>
      </c>
      <c r="AA106" s="15">
        <v>64</v>
      </c>
      <c r="AB106" s="15">
        <v>8</v>
      </c>
      <c r="AC106" s="15"/>
      <c r="AD106" s="15" t="s">
        <v>33</v>
      </c>
      <c r="AE106" s="15">
        <v>2</v>
      </c>
      <c r="AF106" s="15" t="s">
        <v>33</v>
      </c>
      <c r="AG106" s="15">
        <v>1</v>
      </c>
      <c r="AH106" s="15"/>
      <c r="AI106" s="15">
        <v>1034</v>
      </c>
      <c r="AJ106" s="15">
        <f t="shared" si="3"/>
        <v>8698</v>
      </c>
    </row>
    <row r="107" spans="1:36" s="20" customFormat="1">
      <c r="A107" s="11">
        <v>702</v>
      </c>
      <c r="B107" s="5" t="s">
        <v>125</v>
      </c>
      <c r="C107" s="15">
        <v>158</v>
      </c>
      <c r="D107" s="15">
        <v>184</v>
      </c>
      <c r="E107" s="15">
        <v>242</v>
      </c>
      <c r="F107" s="15">
        <v>165</v>
      </c>
      <c r="G107" s="15">
        <v>741</v>
      </c>
      <c r="H107" s="15"/>
      <c r="I107" s="15">
        <v>239</v>
      </c>
      <c r="J107" s="15">
        <v>259</v>
      </c>
      <c r="K107" s="15">
        <v>279</v>
      </c>
      <c r="L107" s="15">
        <v>240</v>
      </c>
      <c r="M107" s="15">
        <v>150</v>
      </c>
      <c r="N107" s="15">
        <v>1301</v>
      </c>
      <c r="O107" s="15"/>
      <c r="P107" s="15">
        <v>36</v>
      </c>
      <c r="Q107" s="15">
        <v>27</v>
      </c>
      <c r="R107" s="15">
        <v>24</v>
      </c>
      <c r="S107" s="15">
        <v>6</v>
      </c>
      <c r="T107" s="15" t="s">
        <v>33</v>
      </c>
      <c r="U107" s="15" t="s">
        <v>33</v>
      </c>
      <c r="V107" s="15"/>
      <c r="W107" s="15">
        <v>18</v>
      </c>
      <c r="X107" s="15">
        <v>24</v>
      </c>
      <c r="Y107" s="15">
        <v>13</v>
      </c>
      <c r="Z107" s="15">
        <v>13</v>
      </c>
      <c r="AA107" s="15">
        <v>36</v>
      </c>
      <c r="AB107" s="15">
        <v>4</v>
      </c>
      <c r="AC107" s="15"/>
      <c r="AD107" s="15">
        <v>2</v>
      </c>
      <c r="AE107" s="15" t="s">
        <v>33</v>
      </c>
      <c r="AF107" s="15" t="s">
        <v>33</v>
      </c>
      <c r="AG107" s="15">
        <v>2</v>
      </c>
      <c r="AH107" s="15"/>
      <c r="AI107" s="15">
        <v>562</v>
      </c>
      <c r="AJ107" s="15">
        <f t="shared" si="3"/>
        <v>4725</v>
      </c>
    </row>
    <row r="108" spans="1:36" s="20" customFormat="1">
      <c r="A108" s="11">
        <v>703</v>
      </c>
      <c r="B108" s="5" t="s">
        <v>126</v>
      </c>
      <c r="C108" s="15">
        <v>310</v>
      </c>
      <c r="D108" s="15">
        <v>404</v>
      </c>
      <c r="E108" s="15">
        <v>504</v>
      </c>
      <c r="F108" s="15">
        <v>395</v>
      </c>
      <c r="G108" s="15">
        <v>1418</v>
      </c>
      <c r="H108" s="15"/>
      <c r="I108" s="15">
        <v>431</v>
      </c>
      <c r="J108" s="15">
        <v>500</v>
      </c>
      <c r="K108" s="15">
        <v>527</v>
      </c>
      <c r="L108" s="15">
        <v>456</v>
      </c>
      <c r="M108" s="15">
        <v>280</v>
      </c>
      <c r="N108" s="15">
        <v>2449</v>
      </c>
      <c r="O108" s="15"/>
      <c r="P108" s="15">
        <v>56</v>
      </c>
      <c r="Q108" s="15">
        <v>56</v>
      </c>
      <c r="R108" s="15">
        <v>77</v>
      </c>
      <c r="S108" s="15">
        <v>7</v>
      </c>
      <c r="T108" s="15" t="s">
        <v>33</v>
      </c>
      <c r="U108" s="15" t="s">
        <v>33</v>
      </c>
      <c r="V108" s="15"/>
      <c r="W108" s="15">
        <v>32</v>
      </c>
      <c r="X108" s="15">
        <v>35</v>
      </c>
      <c r="Y108" s="15">
        <v>29</v>
      </c>
      <c r="Z108" s="15">
        <v>42</v>
      </c>
      <c r="AA108" s="15">
        <v>104</v>
      </c>
      <c r="AB108" s="15">
        <v>5</v>
      </c>
      <c r="AC108" s="15"/>
      <c r="AD108" s="15">
        <v>1</v>
      </c>
      <c r="AE108" s="15">
        <v>2</v>
      </c>
      <c r="AF108" s="15">
        <v>4</v>
      </c>
      <c r="AG108" s="15" t="s">
        <v>33</v>
      </c>
      <c r="AH108" s="15"/>
      <c r="AI108" s="15">
        <v>1074</v>
      </c>
      <c r="AJ108" s="15">
        <f t="shared" si="3"/>
        <v>9198</v>
      </c>
    </row>
    <row r="109" spans="1:36" s="20" customFormat="1">
      <c r="A109" s="11">
        <v>704</v>
      </c>
      <c r="B109" s="5" t="s">
        <v>127</v>
      </c>
      <c r="C109" s="15">
        <v>114</v>
      </c>
      <c r="D109" s="15">
        <v>132</v>
      </c>
      <c r="E109" s="15">
        <v>138</v>
      </c>
      <c r="F109" s="15">
        <v>109</v>
      </c>
      <c r="G109" s="15">
        <v>318</v>
      </c>
      <c r="H109" s="15"/>
      <c r="I109" s="15">
        <v>85</v>
      </c>
      <c r="J109" s="15">
        <v>84</v>
      </c>
      <c r="K109" s="15">
        <v>93</v>
      </c>
      <c r="L109" s="15">
        <v>78</v>
      </c>
      <c r="M109" s="15">
        <v>47</v>
      </c>
      <c r="N109" s="15">
        <v>231</v>
      </c>
      <c r="O109" s="15"/>
      <c r="P109" s="15">
        <v>10</v>
      </c>
      <c r="Q109" s="15">
        <v>6</v>
      </c>
      <c r="R109" s="15">
        <v>2</v>
      </c>
      <c r="S109" s="15">
        <v>1</v>
      </c>
      <c r="T109" s="15" t="s">
        <v>33</v>
      </c>
      <c r="U109" s="15" t="s">
        <v>33</v>
      </c>
      <c r="V109" s="15"/>
      <c r="W109" s="15">
        <v>2</v>
      </c>
      <c r="X109" s="15" t="s">
        <v>33</v>
      </c>
      <c r="Y109" s="15" t="s">
        <v>33</v>
      </c>
      <c r="Z109" s="15">
        <v>1</v>
      </c>
      <c r="AA109" s="15">
        <v>1</v>
      </c>
      <c r="AB109" s="15" t="s">
        <v>33</v>
      </c>
      <c r="AC109" s="15"/>
      <c r="AD109" s="15" t="s">
        <v>33</v>
      </c>
      <c r="AE109" s="15" t="s">
        <v>33</v>
      </c>
      <c r="AF109" s="15" t="s">
        <v>33</v>
      </c>
      <c r="AG109" s="15" t="s">
        <v>33</v>
      </c>
      <c r="AH109" s="15"/>
      <c r="AI109" s="15">
        <v>287</v>
      </c>
      <c r="AJ109" s="15">
        <f t="shared" si="3"/>
        <v>1739</v>
      </c>
    </row>
    <row r="110" spans="1:36" s="20" customFormat="1">
      <c r="A110" s="11">
        <v>705</v>
      </c>
      <c r="B110" s="5" t="s">
        <v>128</v>
      </c>
      <c r="C110" s="15">
        <v>130</v>
      </c>
      <c r="D110" s="15">
        <v>171</v>
      </c>
      <c r="E110" s="15">
        <v>228</v>
      </c>
      <c r="F110" s="15">
        <v>190</v>
      </c>
      <c r="G110" s="15">
        <v>546</v>
      </c>
      <c r="H110" s="15"/>
      <c r="I110" s="15">
        <v>175</v>
      </c>
      <c r="J110" s="15">
        <v>216</v>
      </c>
      <c r="K110" s="15">
        <v>207</v>
      </c>
      <c r="L110" s="15">
        <v>188</v>
      </c>
      <c r="M110" s="15">
        <v>100</v>
      </c>
      <c r="N110" s="15">
        <v>641</v>
      </c>
      <c r="O110" s="15"/>
      <c r="P110" s="15">
        <v>9</v>
      </c>
      <c r="Q110" s="15">
        <v>19</v>
      </c>
      <c r="R110" s="15">
        <v>12</v>
      </c>
      <c r="S110" s="15">
        <v>1</v>
      </c>
      <c r="T110" s="15" t="s">
        <v>33</v>
      </c>
      <c r="U110" s="15" t="s">
        <v>33</v>
      </c>
      <c r="V110" s="15"/>
      <c r="W110" s="15">
        <v>6</v>
      </c>
      <c r="X110" s="15">
        <v>6</v>
      </c>
      <c r="Y110" s="15">
        <v>4</v>
      </c>
      <c r="Z110" s="15">
        <v>1</v>
      </c>
      <c r="AA110" s="15">
        <v>11</v>
      </c>
      <c r="AB110" s="15">
        <v>1</v>
      </c>
      <c r="AC110" s="15"/>
      <c r="AD110" s="15" t="s">
        <v>33</v>
      </c>
      <c r="AE110" s="15" t="s">
        <v>33</v>
      </c>
      <c r="AF110" s="15" t="s">
        <v>33</v>
      </c>
      <c r="AG110" s="15" t="s">
        <v>33</v>
      </c>
      <c r="AH110" s="15"/>
      <c r="AI110" s="15">
        <v>484</v>
      </c>
      <c r="AJ110" s="15">
        <f t="shared" si="3"/>
        <v>3346</v>
      </c>
    </row>
    <row r="111" spans="1:36" s="20" customFormat="1">
      <c r="A111" s="11">
        <v>706</v>
      </c>
      <c r="B111" s="5" t="s">
        <v>129</v>
      </c>
      <c r="C111" s="15">
        <v>107</v>
      </c>
      <c r="D111" s="15">
        <v>138</v>
      </c>
      <c r="E111" s="15">
        <v>175</v>
      </c>
      <c r="F111" s="15">
        <v>145</v>
      </c>
      <c r="G111" s="15">
        <v>443</v>
      </c>
      <c r="H111" s="15"/>
      <c r="I111" s="15">
        <v>137</v>
      </c>
      <c r="J111" s="15">
        <v>154</v>
      </c>
      <c r="K111" s="15">
        <v>164</v>
      </c>
      <c r="L111" s="15">
        <v>135</v>
      </c>
      <c r="M111" s="15">
        <v>67</v>
      </c>
      <c r="N111" s="15">
        <v>674</v>
      </c>
      <c r="O111" s="15"/>
      <c r="P111" s="15">
        <v>15</v>
      </c>
      <c r="Q111" s="15">
        <v>11</v>
      </c>
      <c r="R111" s="15">
        <v>14</v>
      </c>
      <c r="S111" s="15">
        <v>5</v>
      </c>
      <c r="T111" s="15" t="s">
        <v>33</v>
      </c>
      <c r="U111" s="15" t="s">
        <v>33</v>
      </c>
      <c r="V111" s="15"/>
      <c r="W111" s="15">
        <v>17</v>
      </c>
      <c r="X111" s="15">
        <v>12</v>
      </c>
      <c r="Y111" s="15">
        <v>7</v>
      </c>
      <c r="Z111" s="15">
        <v>7</v>
      </c>
      <c r="AA111" s="15">
        <v>21</v>
      </c>
      <c r="AB111" s="15">
        <v>4</v>
      </c>
      <c r="AC111" s="15"/>
      <c r="AD111" s="15">
        <v>1</v>
      </c>
      <c r="AE111" s="15" t="s">
        <v>33</v>
      </c>
      <c r="AF111" s="15" t="s">
        <v>33</v>
      </c>
      <c r="AG111" s="15">
        <v>1</v>
      </c>
      <c r="AH111" s="15"/>
      <c r="AI111" s="15">
        <v>336</v>
      </c>
      <c r="AJ111" s="15">
        <f t="shared" si="3"/>
        <v>2790</v>
      </c>
    </row>
    <row r="112" spans="1:36" s="20" customFormat="1">
      <c r="A112" s="11">
        <v>707</v>
      </c>
      <c r="B112" s="5" t="s">
        <v>130</v>
      </c>
      <c r="C112" s="15">
        <v>257</v>
      </c>
      <c r="D112" s="15">
        <v>327</v>
      </c>
      <c r="E112" s="15">
        <v>416</v>
      </c>
      <c r="F112" s="15">
        <v>330</v>
      </c>
      <c r="G112" s="15">
        <v>1218</v>
      </c>
      <c r="H112" s="15"/>
      <c r="I112" s="15">
        <v>369</v>
      </c>
      <c r="J112" s="15">
        <v>446</v>
      </c>
      <c r="K112" s="15">
        <v>524</v>
      </c>
      <c r="L112" s="15">
        <v>405</v>
      </c>
      <c r="M112" s="15">
        <v>264</v>
      </c>
      <c r="N112" s="15">
        <v>2292</v>
      </c>
      <c r="O112" s="15"/>
      <c r="P112" s="15">
        <v>46</v>
      </c>
      <c r="Q112" s="15">
        <v>54</v>
      </c>
      <c r="R112" s="15">
        <v>74</v>
      </c>
      <c r="S112" s="15">
        <v>4</v>
      </c>
      <c r="T112" s="15">
        <v>7</v>
      </c>
      <c r="U112" s="15">
        <v>5</v>
      </c>
      <c r="V112" s="15"/>
      <c r="W112" s="15">
        <v>35</v>
      </c>
      <c r="X112" s="15">
        <v>45</v>
      </c>
      <c r="Y112" s="15">
        <v>32</v>
      </c>
      <c r="Z112" s="15">
        <v>41</v>
      </c>
      <c r="AA112" s="15">
        <v>114</v>
      </c>
      <c r="AB112" s="15">
        <v>8</v>
      </c>
      <c r="AC112" s="15"/>
      <c r="AD112" s="15" t="s">
        <v>33</v>
      </c>
      <c r="AE112" s="15">
        <v>1</v>
      </c>
      <c r="AF112" s="15">
        <v>1</v>
      </c>
      <c r="AG112" s="15" t="s">
        <v>33</v>
      </c>
      <c r="AH112" s="15"/>
      <c r="AI112" s="15">
        <v>941</v>
      </c>
      <c r="AJ112" s="15">
        <f t="shared" si="3"/>
        <v>8256</v>
      </c>
    </row>
    <row r="113" spans="1:36" s="20" customFormat="1">
      <c r="A113" s="11">
        <v>708</v>
      </c>
      <c r="B113" s="5" t="s">
        <v>131</v>
      </c>
      <c r="C113" s="15">
        <v>66</v>
      </c>
      <c r="D113" s="15">
        <v>84</v>
      </c>
      <c r="E113" s="15">
        <v>116</v>
      </c>
      <c r="F113" s="15">
        <v>84</v>
      </c>
      <c r="G113" s="15">
        <v>341</v>
      </c>
      <c r="H113" s="15"/>
      <c r="I113" s="15">
        <v>98</v>
      </c>
      <c r="J113" s="15">
        <v>127</v>
      </c>
      <c r="K113" s="15">
        <v>128</v>
      </c>
      <c r="L113" s="15">
        <v>150</v>
      </c>
      <c r="M113" s="15">
        <v>71</v>
      </c>
      <c r="N113" s="15">
        <v>666</v>
      </c>
      <c r="O113" s="15"/>
      <c r="P113" s="15">
        <v>11</v>
      </c>
      <c r="Q113" s="15">
        <v>14</v>
      </c>
      <c r="R113" s="15">
        <v>36</v>
      </c>
      <c r="S113" s="15">
        <v>1</v>
      </c>
      <c r="T113" s="15" t="s">
        <v>33</v>
      </c>
      <c r="U113" s="15" t="s">
        <v>33</v>
      </c>
      <c r="V113" s="15"/>
      <c r="W113" s="15">
        <v>11</v>
      </c>
      <c r="X113" s="15">
        <v>11</v>
      </c>
      <c r="Y113" s="15">
        <v>7</v>
      </c>
      <c r="Z113" s="15">
        <v>13</v>
      </c>
      <c r="AA113" s="15">
        <v>27</v>
      </c>
      <c r="AB113" s="15">
        <v>6</v>
      </c>
      <c r="AC113" s="15"/>
      <c r="AD113" s="15">
        <v>1</v>
      </c>
      <c r="AE113" s="15" t="s">
        <v>33</v>
      </c>
      <c r="AF113" s="15" t="s">
        <v>33</v>
      </c>
      <c r="AG113" s="15">
        <v>3</v>
      </c>
      <c r="AH113" s="15"/>
      <c r="AI113" s="15">
        <v>277</v>
      </c>
      <c r="AJ113" s="15">
        <f t="shared" si="3"/>
        <v>2349</v>
      </c>
    </row>
    <row r="114" spans="1:36" s="20" customFormat="1">
      <c r="A114" s="11">
        <v>709</v>
      </c>
      <c r="B114" s="5" t="s">
        <v>132</v>
      </c>
      <c r="C114" s="15">
        <v>164</v>
      </c>
      <c r="D114" s="15">
        <v>185</v>
      </c>
      <c r="E114" s="15">
        <v>177</v>
      </c>
      <c r="F114" s="15">
        <v>173</v>
      </c>
      <c r="G114" s="15">
        <v>538</v>
      </c>
      <c r="H114" s="15"/>
      <c r="I114" s="15">
        <v>201</v>
      </c>
      <c r="J114" s="15">
        <v>234</v>
      </c>
      <c r="K114" s="15">
        <v>192</v>
      </c>
      <c r="L114" s="15">
        <v>185</v>
      </c>
      <c r="M114" s="15">
        <v>97</v>
      </c>
      <c r="N114" s="15">
        <v>692</v>
      </c>
      <c r="O114" s="15"/>
      <c r="P114" s="15">
        <v>24</v>
      </c>
      <c r="Q114" s="15">
        <v>15</v>
      </c>
      <c r="R114" s="15">
        <v>17</v>
      </c>
      <c r="S114" s="15">
        <v>1</v>
      </c>
      <c r="T114" s="15">
        <v>1</v>
      </c>
      <c r="U114" s="15" t="s">
        <v>33</v>
      </c>
      <c r="V114" s="15"/>
      <c r="W114" s="15">
        <v>8</v>
      </c>
      <c r="X114" s="15">
        <v>7</v>
      </c>
      <c r="Y114" s="15">
        <v>7</v>
      </c>
      <c r="Z114" s="15">
        <v>3</v>
      </c>
      <c r="AA114" s="15">
        <v>12</v>
      </c>
      <c r="AB114" s="15" t="s">
        <v>33</v>
      </c>
      <c r="AC114" s="15"/>
      <c r="AD114" s="15" t="s">
        <v>33</v>
      </c>
      <c r="AE114" s="15" t="s">
        <v>33</v>
      </c>
      <c r="AF114" s="15" t="s">
        <v>33</v>
      </c>
      <c r="AG114" s="15">
        <v>1</v>
      </c>
      <c r="AH114" s="15"/>
      <c r="AI114" s="15">
        <v>520</v>
      </c>
      <c r="AJ114" s="15">
        <f t="shared" si="3"/>
        <v>3454</v>
      </c>
    </row>
    <row r="115" spans="1:36" s="20" customFormat="1">
      <c r="A115" s="11">
        <v>710</v>
      </c>
      <c r="B115" s="5" t="s">
        <v>133</v>
      </c>
      <c r="C115" s="15">
        <v>143</v>
      </c>
      <c r="D115" s="15">
        <v>161</v>
      </c>
      <c r="E115" s="15">
        <v>193</v>
      </c>
      <c r="F115" s="15">
        <v>168</v>
      </c>
      <c r="G115" s="15">
        <v>633</v>
      </c>
      <c r="H115" s="15"/>
      <c r="I115" s="15">
        <v>200</v>
      </c>
      <c r="J115" s="15">
        <v>244</v>
      </c>
      <c r="K115" s="15">
        <v>267</v>
      </c>
      <c r="L115" s="15">
        <v>264</v>
      </c>
      <c r="M115" s="15">
        <v>158</v>
      </c>
      <c r="N115" s="15">
        <v>1744</v>
      </c>
      <c r="O115" s="15"/>
      <c r="P115" s="15">
        <v>40</v>
      </c>
      <c r="Q115" s="15">
        <v>64</v>
      </c>
      <c r="R115" s="15">
        <v>116</v>
      </c>
      <c r="S115" s="15">
        <v>18</v>
      </c>
      <c r="T115" s="15">
        <v>2</v>
      </c>
      <c r="U115" s="15" t="s">
        <v>33</v>
      </c>
      <c r="V115" s="15"/>
      <c r="W115" s="15">
        <v>33</v>
      </c>
      <c r="X115" s="15">
        <v>39</v>
      </c>
      <c r="Y115" s="15">
        <v>36</v>
      </c>
      <c r="Z115" s="15">
        <v>41</v>
      </c>
      <c r="AA115" s="15">
        <v>162</v>
      </c>
      <c r="AB115" s="15">
        <v>17</v>
      </c>
      <c r="AC115" s="15"/>
      <c r="AD115" s="15">
        <v>1</v>
      </c>
      <c r="AE115" s="15">
        <v>3</v>
      </c>
      <c r="AF115" s="15">
        <v>5</v>
      </c>
      <c r="AG115" s="15">
        <v>2</v>
      </c>
      <c r="AH115" s="15"/>
      <c r="AI115" s="15">
        <v>529</v>
      </c>
      <c r="AJ115" s="15">
        <f t="shared" si="3"/>
        <v>5283</v>
      </c>
    </row>
    <row r="116" spans="1:36" s="20" customFormat="1">
      <c r="A116" s="11">
        <v>711</v>
      </c>
      <c r="B116" s="5" t="s">
        <v>134</v>
      </c>
      <c r="C116" s="15" t="s">
        <v>33</v>
      </c>
      <c r="D116" s="15" t="s">
        <v>33</v>
      </c>
      <c r="E116" s="15">
        <v>1</v>
      </c>
      <c r="F116" s="15">
        <v>2</v>
      </c>
      <c r="G116" s="15">
        <v>8</v>
      </c>
      <c r="H116" s="15"/>
      <c r="I116" s="15">
        <v>2</v>
      </c>
      <c r="J116" s="15">
        <v>4</v>
      </c>
      <c r="K116" s="15">
        <v>3</v>
      </c>
      <c r="L116" s="15">
        <v>2</v>
      </c>
      <c r="M116" s="15">
        <v>5</v>
      </c>
      <c r="N116" s="15">
        <v>22</v>
      </c>
      <c r="O116" s="15"/>
      <c r="P116" s="15" t="s">
        <v>33</v>
      </c>
      <c r="Q116" s="15">
        <v>3</v>
      </c>
      <c r="R116" s="15" t="s">
        <v>33</v>
      </c>
      <c r="S116" s="15" t="s">
        <v>33</v>
      </c>
      <c r="T116" s="15" t="s">
        <v>33</v>
      </c>
      <c r="U116" s="15" t="s">
        <v>33</v>
      </c>
      <c r="V116" s="15"/>
      <c r="W116" s="15" t="s">
        <v>33</v>
      </c>
      <c r="X116" s="15" t="s">
        <v>33</v>
      </c>
      <c r="Y116" s="15" t="s">
        <v>33</v>
      </c>
      <c r="Z116" s="15" t="s">
        <v>33</v>
      </c>
      <c r="AA116" s="15" t="s">
        <v>33</v>
      </c>
      <c r="AB116" s="15" t="s">
        <v>33</v>
      </c>
      <c r="AC116" s="15"/>
      <c r="AD116" s="15" t="s">
        <v>33</v>
      </c>
      <c r="AE116" s="15" t="s">
        <v>33</v>
      </c>
      <c r="AF116" s="15" t="s">
        <v>33</v>
      </c>
      <c r="AG116" s="15" t="s">
        <v>33</v>
      </c>
      <c r="AH116" s="15"/>
      <c r="AI116" s="15">
        <v>11</v>
      </c>
      <c r="AJ116" s="15">
        <f t="shared" si="3"/>
        <v>63</v>
      </c>
    </row>
    <row r="117" spans="1:36" s="20" customFormat="1">
      <c r="A117" s="11">
        <v>797</v>
      </c>
      <c r="B117" s="5" t="s">
        <v>135</v>
      </c>
      <c r="C117" s="15" t="s">
        <v>33</v>
      </c>
      <c r="D117" s="15" t="s">
        <v>33</v>
      </c>
      <c r="E117" s="15">
        <v>3</v>
      </c>
      <c r="F117" s="15">
        <v>1</v>
      </c>
      <c r="G117" s="15">
        <v>3</v>
      </c>
      <c r="H117" s="15"/>
      <c r="I117" s="15">
        <v>1</v>
      </c>
      <c r="J117" s="15" t="s">
        <v>33</v>
      </c>
      <c r="K117" s="15">
        <v>3</v>
      </c>
      <c r="L117" s="15" t="s">
        <v>33</v>
      </c>
      <c r="M117" s="15" t="s">
        <v>33</v>
      </c>
      <c r="N117" s="15">
        <v>3</v>
      </c>
      <c r="O117" s="15"/>
      <c r="P117" s="15" t="s">
        <v>33</v>
      </c>
      <c r="Q117" s="15" t="s">
        <v>33</v>
      </c>
      <c r="R117" s="15">
        <v>1</v>
      </c>
      <c r="S117" s="15" t="s">
        <v>33</v>
      </c>
      <c r="T117" s="15" t="s">
        <v>33</v>
      </c>
      <c r="U117" s="15" t="s">
        <v>33</v>
      </c>
      <c r="V117" s="15"/>
      <c r="W117" s="15" t="s">
        <v>33</v>
      </c>
      <c r="X117" s="15" t="s">
        <v>33</v>
      </c>
      <c r="Y117" s="15" t="s">
        <v>33</v>
      </c>
      <c r="Z117" s="15" t="s">
        <v>33</v>
      </c>
      <c r="AA117" s="15" t="s">
        <v>33</v>
      </c>
      <c r="AB117" s="15" t="s">
        <v>33</v>
      </c>
      <c r="AC117" s="15"/>
      <c r="AD117" s="15" t="s">
        <v>33</v>
      </c>
      <c r="AE117" s="15" t="s">
        <v>33</v>
      </c>
      <c r="AF117" s="15" t="s">
        <v>33</v>
      </c>
      <c r="AG117" s="15" t="s">
        <v>33</v>
      </c>
      <c r="AH117" s="15"/>
      <c r="AI117" s="15">
        <v>3</v>
      </c>
      <c r="AJ117" s="15">
        <f t="shared" si="3"/>
        <v>18</v>
      </c>
    </row>
    <row r="118" spans="1:36" s="20" customFormat="1">
      <c r="A118" s="11">
        <v>798</v>
      </c>
      <c r="B118" s="5" t="s">
        <v>136</v>
      </c>
      <c r="C118" s="15">
        <v>99</v>
      </c>
      <c r="D118" s="15">
        <v>112</v>
      </c>
      <c r="E118" s="15">
        <v>94</v>
      </c>
      <c r="F118" s="15">
        <v>85</v>
      </c>
      <c r="G118" s="15">
        <v>335</v>
      </c>
      <c r="H118" s="15"/>
      <c r="I118" s="15">
        <v>105</v>
      </c>
      <c r="J118" s="15">
        <v>129</v>
      </c>
      <c r="K118" s="15">
        <v>138</v>
      </c>
      <c r="L118" s="15">
        <v>137</v>
      </c>
      <c r="M118" s="15">
        <v>73</v>
      </c>
      <c r="N118" s="15">
        <v>806</v>
      </c>
      <c r="O118" s="15"/>
      <c r="P118" s="15">
        <v>13</v>
      </c>
      <c r="Q118" s="15">
        <v>32</v>
      </c>
      <c r="R118" s="15">
        <v>44</v>
      </c>
      <c r="S118" s="15">
        <v>4</v>
      </c>
      <c r="T118" s="15">
        <v>3</v>
      </c>
      <c r="U118" s="15" t="s">
        <v>33</v>
      </c>
      <c r="V118" s="15"/>
      <c r="W118" s="15">
        <v>15</v>
      </c>
      <c r="X118" s="15">
        <v>24</v>
      </c>
      <c r="Y118" s="15">
        <v>10</v>
      </c>
      <c r="Z118" s="15">
        <v>18</v>
      </c>
      <c r="AA118" s="15">
        <v>39</v>
      </c>
      <c r="AB118" s="15">
        <v>3</v>
      </c>
      <c r="AC118" s="15"/>
      <c r="AD118" s="15" t="s">
        <v>33</v>
      </c>
      <c r="AE118" s="15">
        <v>1</v>
      </c>
      <c r="AF118" s="15">
        <v>3</v>
      </c>
      <c r="AG118" s="15" t="s">
        <v>33</v>
      </c>
      <c r="AH118" s="15"/>
      <c r="AI118" s="15">
        <v>252</v>
      </c>
      <c r="AJ118" s="15">
        <f t="shared" si="3"/>
        <v>2574</v>
      </c>
    </row>
    <row r="119" spans="1:36" s="20" customFormat="1">
      <c r="A119" s="11">
        <v>9198</v>
      </c>
      <c r="B119" s="5" t="s">
        <v>137</v>
      </c>
      <c r="C119" s="15">
        <v>228</v>
      </c>
      <c r="D119" s="15">
        <v>243</v>
      </c>
      <c r="E119" s="15">
        <v>306</v>
      </c>
      <c r="F119" s="15">
        <v>216</v>
      </c>
      <c r="G119" s="15">
        <v>547</v>
      </c>
      <c r="H119" s="15"/>
      <c r="I119" s="15">
        <v>182</v>
      </c>
      <c r="J119" s="15">
        <v>188</v>
      </c>
      <c r="K119" s="15">
        <v>156</v>
      </c>
      <c r="L119" s="15">
        <v>121</v>
      </c>
      <c r="M119" s="15">
        <v>94</v>
      </c>
      <c r="N119" s="15">
        <v>379</v>
      </c>
      <c r="O119" s="15"/>
      <c r="P119" s="15">
        <v>6</v>
      </c>
      <c r="Q119" s="15">
        <v>3</v>
      </c>
      <c r="R119" s="15">
        <v>4</v>
      </c>
      <c r="S119" s="15">
        <v>1</v>
      </c>
      <c r="T119" s="15" t="s">
        <v>33</v>
      </c>
      <c r="U119" s="15" t="s">
        <v>33</v>
      </c>
      <c r="V119" s="15"/>
      <c r="W119" s="15">
        <v>4</v>
      </c>
      <c r="X119" s="15" t="s">
        <v>33</v>
      </c>
      <c r="Y119" s="15">
        <v>2</v>
      </c>
      <c r="Z119" s="15" t="s">
        <v>33</v>
      </c>
      <c r="AA119" s="15">
        <v>2</v>
      </c>
      <c r="AB119" s="15">
        <v>1</v>
      </c>
      <c r="AC119" s="15"/>
      <c r="AD119" s="15" t="s">
        <v>33</v>
      </c>
      <c r="AE119" s="15" t="s">
        <v>33</v>
      </c>
      <c r="AF119" s="15" t="s">
        <v>33</v>
      </c>
      <c r="AG119" s="15" t="s">
        <v>33</v>
      </c>
      <c r="AH119" s="15"/>
      <c r="AI119" s="15">
        <v>679</v>
      </c>
      <c r="AJ119" s="15">
        <f t="shared" si="3"/>
        <v>3362</v>
      </c>
    </row>
    <row r="120" spans="1:36" s="20" customFormat="1">
      <c r="A120" s="11">
        <v>801</v>
      </c>
      <c r="B120" s="5" t="s">
        <v>139</v>
      </c>
      <c r="C120" s="15">
        <v>101</v>
      </c>
      <c r="D120" s="15">
        <v>155</v>
      </c>
      <c r="E120" s="15">
        <v>179</v>
      </c>
      <c r="F120" s="15">
        <v>139</v>
      </c>
      <c r="G120" s="15">
        <v>567</v>
      </c>
      <c r="H120" s="15"/>
      <c r="I120" s="15">
        <v>172</v>
      </c>
      <c r="J120" s="15">
        <v>171</v>
      </c>
      <c r="K120" s="15">
        <v>199</v>
      </c>
      <c r="L120" s="15">
        <v>182</v>
      </c>
      <c r="M120" s="15">
        <v>107</v>
      </c>
      <c r="N120" s="15">
        <v>883</v>
      </c>
      <c r="O120" s="15"/>
      <c r="P120" s="15">
        <v>23</v>
      </c>
      <c r="Q120" s="15">
        <v>20</v>
      </c>
      <c r="R120" s="15">
        <v>24</v>
      </c>
      <c r="S120" s="15">
        <v>3</v>
      </c>
      <c r="T120" s="15">
        <v>1</v>
      </c>
      <c r="U120" s="15">
        <v>1</v>
      </c>
      <c r="V120" s="15"/>
      <c r="W120" s="15">
        <v>18</v>
      </c>
      <c r="X120" s="15">
        <v>20</v>
      </c>
      <c r="Y120" s="15">
        <v>14</v>
      </c>
      <c r="Z120" s="15">
        <v>17</v>
      </c>
      <c r="AA120" s="15">
        <v>32</v>
      </c>
      <c r="AB120" s="15">
        <v>4</v>
      </c>
      <c r="AC120" s="15"/>
      <c r="AD120" s="15">
        <v>1</v>
      </c>
      <c r="AE120" s="15">
        <v>2</v>
      </c>
      <c r="AF120" s="15" t="s">
        <v>33</v>
      </c>
      <c r="AG120" s="15" t="s">
        <v>33</v>
      </c>
      <c r="AH120" s="15"/>
      <c r="AI120" s="15">
        <v>379</v>
      </c>
      <c r="AJ120" s="15">
        <f t="shared" si="3"/>
        <v>3414</v>
      </c>
    </row>
    <row r="121" spans="1:36" s="20" customFormat="1">
      <c r="A121" s="11">
        <v>802</v>
      </c>
      <c r="B121" s="5" t="s">
        <v>140</v>
      </c>
      <c r="C121" s="15">
        <v>58</v>
      </c>
      <c r="D121" s="15">
        <v>40</v>
      </c>
      <c r="E121" s="15">
        <v>87</v>
      </c>
      <c r="F121" s="15">
        <v>35</v>
      </c>
      <c r="G121" s="15">
        <v>191</v>
      </c>
      <c r="H121" s="15"/>
      <c r="I121" s="15">
        <v>52</v>
      </c>
      <c r="J121" s="15">
        <v>52</v>
      </c>
      <c r="K121" s="15">
        <v>63</v>
      </c>
      <c r="L121" s="15">
        <v>54</v>
      </c>
      <c r="M121" s="15">
        <v>37</v>
      </c>
      <c r="N121" s="15">
        <v>174</v>
      </c>
      <c r="O121" s="15"/>
      <c r="P121" s="15">
        <v>3</v>
      </c>
      <c r="Q121" s="15">
        <v>5</v>
      </c>
      <c r="R121" s="15">
        <v>6</v>
      </c>
      <c r="S121" s="15">
        <v>1</v>
      </c>
      <c r="T121" s="15" t="s">
        <v>33</v>
      </c>
      <c r="U121" s="15" t="s">
        <v>33</v>
      </c>
      <c r="V121" s="15"/>
      <c r="W121" s="15">
        <v>1</v>
      </c>
      <c r="X121" s="15" t="s">
        <v>33</v>
      </c>
      <c r="Y121" s="15">
        <v>3</v>
      </c>
      <c r="Z121" s="15">
        <v>1</v>
      </c>
      <c r="AA121" s="15">
        <v>3</v>
      </c>
      <c r="AB121" s="15" t="s">
        <v>33</v>
      </c>
      <c r="AC121" s="15"/>
      <c r="AD121" s="15" t="s">
        <v>33</v>
      </c>
      <c r="AE121" s="15" t="s">
        <v>33</v>
      </c>
      <c r="AF121" s="15" t="s">
        <v>33</v>
      </c>
      <c r="AG121" s="15" t="s">
        <v>33</v>
      </c>
      <c r="AH121" s="15"/>
      <c r="AI121" s="15">
        <v>123</v>
      </c>
      <c r="AJ121" s="15">
        <f t="shared" si="3"/>
        <v>989</v>
      </c>
    </row>
    <row r="122" spans="1:36" s="20" customFormat="1">
      <c r="A122" s="11">
        <v>803</v>
      </c>
      <c r="B122" s="5" t="s">
        <v>141</v>
      </c>
      <c r="C122" s="15">
        <v>122</v>
      </c>
      <c r="D122" s="15">
        <v>162</v>
      </c>
      <c r="E122" s="15">
        <v>191</v>
      </c>
      <c r="F122" s="15">
        <v>129</v>
      </c>
      <c r="G122" s="15">
        <v>493</v>
      </c>
      <c r="H122" s="15"/>
      <c r="I122" s="15">
        <v>164</v>
      </c>
      <c r="J122" s="15">
        <v>182</v>
      </c>
      <c r="K122" s="15">
        <v>199</v>
      </c>
      <c r="L122" s="15">
        <v>180</v>
      </c>
      <c r="M122" s="15">
        <v>109</v>
      </c>
      <c r="N122" s="15">
        <v>734</v>
      </c>
      <c r="O122" s="15"/>
      <c r="P122" s="15">
        <v>15</v>
      </c>
      <c r="Q122" s="15">
        <v>28</v>
      </c>
      <c r="R122" s="15">
        <v>27</v>
      </c>
      <c r="S122" s="15">
        <v>3</v>
      </c>
      <c r="T122" s="15" t="s">
        <v>33</v>
      </c>
      <c r="U122" s="15" t="s">
        <v>33</v>
      </c>
      <c r="V122" s="15"/>
      <c r="W122" s="15">
        <v>18</v>
      </c>
      <c r="X122" s="15">
        <v>16</v>
      </c>
      <c r="Y122" s="15">
        <v>7</v>
      </c>
      <c r="Z122" s="15">
        <v>17</v>
      </c>
      <c r="AA122" s="15">
        <v>22</v>
      </c>
      <c r="AB122" s="15" t="s">
        <v>33</v>
      </c>
      <c r="AC122" s="15"/>
      <c r="AD122" s="15" t="s">
        <v>33</v>
      </c>
      <c r="AE122" s="15">
        <v>1</v>
      </c>
      <c r="AF122" s="15">
        <v>1</v>
      </c>
      <c r="AG122" s="15">
        <v>4</v>
      </c>
      <c r="AH122" s="15"/>
      <c r="AI122" s="15">
        <v>348</v>
      </c>
      <c r="AJ122" s="15">
        <f t="shared" si="3"/>
        <v>3172</v>
      </c>
    </row>
    <row r="123" spans="1:36" s="20" customFormat="1">
      <c r="A123" s="11">
        <v>804</v>
      </c>
      <c r="B123" s="5" t="s">
        <v>142</v>
      </c>
      <c r="C123" s="15">
        <v>71</v>
      </c>
      <c r="D123" s="15">
        <v>59</v>
      </c>
      <c r="E123" s="15">
        <v>117</v>
      </c>
      <c r="F123" s="15">
        <v>56</v>
      </c>
      <c r="G123" s="15">
        <v>288</v>
      </c>
      <c r="H123" s="15"/>
      <c r="I123" s="15">
        <v>77</v>
      </c>
      <c r="J123" s="15">
        <v>91</v>
      </c>
      <c r="K123" s="15">
        <v>74</v>
      </c>
      <c r="L123" s="15">
        <v>65</v>
      </c>
      <c r="M123" s="15">
        <v>53</v>
      </c>
      <c r="N123" s="15">
        <v>304</v>
      </c>
      <c r="O123" s="15"/>
      <c r="P123" s="15">
        <v>4</v>
      </c>
      <c r="Q123" s="15">
        <v>4</v>
      </c>
      <c r="R123" s="15">
        <v>4</v>
      </c>
      <c r="S123" s="15" t="s">
        <v>33</v>
      </c>
      <c r="T123" s="15" t="s">
        <v>33</v>
      </c>
      <c r="U123" s="15" t="s">
        <v>33</v>
      </c>
      <c r="V123" s="15"/>
      <c r="W123" s="15">
        <v>2</v>
      </c>
      <c r="X123" s="15">
        <v>5</v>
      </c>
      <c r="Y123" s="15">
        <v>7</v>
      </c>
      <c r="Z123" s="15" t="s">
        <v>33</v>
      </c>
      <c r="AA123" s="15">
        <v>6</v>
      </c>
      <c r="AB123" s="15">
        <v>2</v>
      </c>
      <c r="AC123" s="15"/>
      <c r="AD123" s="15" t="s">
        <v>33</v>
      </c>
      <c r="AE123" s="15" t="s">
        <v>33</v>
      </c>
      <c r="AF123" s="15" t="s">
        <v>33</v>
      </c>
      <c r="AG123" s="15" t="s">
        <v>33</v>
      </c>
      <c r="AH123" s="15"/>
      <c r="AI123" s="15">
        <v>209</v>
      </c>
      <c r="AJ123" s="15">
        <f t="shared" si="3"/>
        <v>1498</v>
      </c>
    </row>
    <row r="124" spans="1:36" s="20" customFormat="1">
      <c r="A124" s="11">
        <v>805</v>
      </c>
      <c r="B124" s="5" t="s">
        <v>143</v>
      </c>
      <c r="C124" s="15">
        <v>66</v>
      </c>
      <c r="D124" s="15">
        <v>87</v>
      </c>
      <c r="E124" s="15">
        <v>98</v>
      </c>
      <c r="F124" s="15">
        <v>83</v>
      </c>
      <c r="G124" s="15">
        <v>327</v>
      </c>
      <c r="H124" s="15"/>
      <c r="I124" s="15">
        <v>140</v>
      </c>
      <c r="J124" s="15">
        <v>114</v>
      </c>
      <c r="K124" s="15">
        <v>153</v>
      </c>
      <c r="L124" s="15">
        <v>122</v>
      </c>
      <c r="M124" s="15">
        <v>83</v>
      </c>
      <c r="N124" s="15">
        <v>753</v>
      </c>
      <c r="O124" s="15"/>
      <c r="P124" s="15">
        <v>19</v>
      </c>
      <c r="Q124" s="15">
        <v>27</v>
      </c>
      <c r="R124" s="15">
        <v>55</v>
      </c>
      <c r="S124" s="15">
        <v>5</v>
      </c>
      <c r="T124" s="15" t="s">
        <v>33</v>
      </c>
      <c r="U124" s="15" t="s">
        <v>33</v>
      </c>
      <c r="V124" s="15"/>
      <c r="W124" s="15">
        <v>23</v>
      </c>
      <c r="X124" s="15">
        <v>23</v>
      </c>
      <c r="Y124" s="15">
        <v>17</v>
      </c>
      <c r="Z124" s="15">
        <v>33</v>
      </c>
      <c r="AA124" s="15">
        <v>87</v>
      </c>
      <c r="AB124" s="15">
        <v>5</v>
      </c>
      <c r="AC124" s="15"/>
      <c r="AD124" s="15">
        <v>1</v>
      </c>
      <c r="AE124" s="15">
        <v>1</v>
      </c>
      <c r="AF124" s="15" t="s">
        <v>33</v>
      </c>
      <c r="AG124" s="15">
        <v>1</v>
      </c>
      <c r="AH124" s="15"/>
      <c r="AI124" s="15">
        <v>289</v>
      </c>
      <c r="AJ124" s="15">
        <f t="shared" si="3"/>
        <v>2612</v>
      </c>
    </row>
    <row r="125" spans="1:36" s="20" customFormat="1">
      <c r="A125" s="11">
        <v>806</v>
      </c>
      <c r="B125" s="5" t="s">
        <v>144</v>
      </c>
      <c r="C125" s="15">
        <v>72</v>
      </c>
      <c r="D125" s="15">
        <v>115</v>
      </c>
      <c r="E125" s="15">
        <v>169</v>
      </c>
      <c r="F125" s="15">
        <v>124</v>
      </c>
      <c r="G125" s="15">
        <v>545</v>
      </c>
      <c r="H125" s="15"/>
      <c r="I125" s="15">
        <v>167</v>
      </c>
      <c r="J125" s="15">
        <v>186</v>
      </c>
      <c r="K125" s="15">
        <v>183</v>
      </c>
      <c r="L125" s="15">
        <v>147</v>
      </c>
      <c r="M125" s="15">
        <v>83</v>
      </c>
      <c r="N125" s="15">
        <v>819</v>
      </c>
      <c r="O125" s="15"/>
      <c r="P125" s="15">
        <v>10</v>
      </c>
      <c r="Q125" s="15">
        <v>20</v>
      </c>
      <c r="R125" s="15">
        <v>22</v>
      </c>
      <c r="S125" s="15">
        <v>2</v>
      </c>
      <c r="T125" s="15" t="s">
        <v>33</v>
      </c>
      <c r="U125" s="15" t="s">
        <v>33</v>
      </c>
      <c r="V125" s="15"/>
      <c r="W125" s="15">
        <v>18</v>
      </c>
      <c r="X125" s="15">
        <v>12</v>
      </c>
      <c r="Y125" s="15">
        <v>10</v>
      </c>
      <c r="Z125" s="15">
        <v>8</v>
      </c>
      <c r="AA125" s="15">
        <v>17</v>
      </c>
      <c r="AB125" s="15">
        <v>8</v>
      </c>
      <c r="AC125" s="15"/>
      <c r="AD125" s="15" t="s">
        <v>33</v>
      </c>
      <c r="AE125" s="15" t="s">
        <v>33</v>
      </c>
      <c r="AF125" s="15" t="s">
        <v>33</v>
      </c>
      <c r="AG125" s="15">
        <v>1</v>
      </c>
      <c r="AH125" s="15"/>
      <c r="AI125" s="15">
        <v>335</v>
      </c>
      <c r="AJ125" s="15">
        <f t="shared" si="3"/>
        <v>3073</v>
      </c>
    </row>
    <row r="126" spans="1:36" s="20" customFormat="1">
      <c r="A126" s="11">
        <v>807</v>
      </c>
      <c r="B126" s="5" t="s">
        <v>145</v>
      </c>
      <c r="C126" s="15">
        <v>59</v>
      </c>
      <c r="D126" s="15">
        <v>89</v>
      </c>
      <c r="E126" s="15">
        <v>126</v>
      </c>
      <c r="F126" s="15">
        <v>88</v>
      </c>
      <c r="G126" s="15">
        <v>306</v>
      </c>
      <c r="H126" s="15"/>
      <c r="I126" s="15">
        <v>81</v>
      </c>
      <c r="J126" s="15">
        <v>101</v>
      </c>
      <c r="K126" s="15">
        <v>139</v>
      </c>
      <c r="L126" s="15">
        <v>100</v>
      </c>
      <c r="M126" s="15">
        <v>72</v>
      </c>
      <c r="N126" s="15">
        <v>573</v>
      </c>
      <c r="O126" s="15"/>
      <c r="P126" s="15">
        <v>14</v>
      </c>
      <c r="Q126" s="15">
        <v>14</v>
      </c>
      <c r="R126" s="15">
        <v>30</v>
      </c>
      <c r="S126" s="15">
        <v>4</v>
      </c>
      <c r="T126" s="15">
        <v>1</v>
      </c>
      <c r="U126" s="15" t="s">
        <v>33</v>
      </c>
      <c r="V126" s="15"/>
      <c r="W126" s="15">
        <v>7</v>
      </c>
      <c r="X126" s="15">
        <v>15</v>
      </c>
      <c r="Y126" s="15">
        <v>2</v>
      </c>
      <c r="Z126" s="15">
        <v>9</v>
      </c>
      <c r="AA126" s="15">
        <v>38</v>
      </c>
      <c r="AB126" s="15">
        <v>2</v>
      </c>
      <c r="AC126" s="15"/>
      <c r="AD126" s="15" t="s">
        <v>33</v>
      </c>
      <c r="AE126" s="15">
        <v>1</v>
      </c>
      <c r="AF126" s="15" t="s">
        <v>33</v>
      </c>
      <c r="AG126" s="15">
        <v>2</v>
      </c>
      <c r="AH126" s="15"/>
      <c r="AI126" s="15">
        <v>226</v>
      </c>
      <c r="AJ126" s="15">
        <f t="shared" si="3"/>
        <v>2099</v>
      </c>
    </row>
    <row r="127" spans="1:36" s="20" customFormat="1">
      <c r="A127" s="11">
        <v>808</v>
      </c>
      <c r="B127" s="5" t="s">
        <v>146</v>
      </c>
      <c r="C127" s="15">
        <v>40</v>
      </c>
      <c r="D127" s="15">
        <v>65</v>
      </c>
      <c r="E127" s="15">
        <v>69</v>
      </c>
      <c r="F127" s="15">
        <v>65</v>
      </c>
      <c r="G127" s="15">
        <v>260</v>
      </c>
      <c r="H127" s="15"/>
      <c r="I127" s="15">
        <v>87</v>
      </c>
      <c r="J127" s="15">
        <v>101</v>
      </c>
      <c r="K127" s="15">
        <v>79</v>
      </c>
      <c r="L127" s="15">
        <v>90</v>
      </c>
      <c r="M127" s="15">
        <v>46</v>
      </c>
      <c r="N127" s="15">
        <v>488</v>
      </c>
      <c r="O127" s="15"/>
      <c r="P127" s="15">
        <v>5</v>
      </c>
      <c r="Q127" s="15">
        <v>15</v>
      </c>
      <c r="R127" s="15">
        <v>15</v>
      </c>
      <c r="S127" s="15">
        <v>2</v>
      </c>
      <c r="T127" s="15">
        <v>1</v>
      </c>
      <c r="U127" s="15" t="s">
        <v>33</v>
      </c>
      <c r="V127" s="15"/>
      <c r="W127" s="15">
        <v>9</v>
      </c>
      <c r="X127" s="15">
        <v>12</v>
      </c>
      <c r="Y127" s="15">
        <v>7</v>
      </c>
      <c r="Z127" s="15">
        <v>9</v>
      </c>
      <c r="AA127" s="15">
        <v>35</v>
      </c>
      <c r="AB127" s="15" t="s">
        <v>33</v>
      </c>
      <c r="AC127" s="15"/>
      <c r="AD127" s="15" t="s">
        <v>33</v>
      </c>
      <c r="AE127" s="15" t="s">
        <v>33</v>
      </c>
      <c r="AF127" s="15" t="s">
        <v>33</v>
      </c>
      <c r="AG127" s="15" t="s">
        <v>33</v>
      </c>
      <c r="AH127" s="15"/>
      <c r="AI127" s="15">
        <v>184</v>
      </c>
      <c r="AJ127" s="15">
        <f t="shared" si="3"/>
        <v>1684</v>
      </c>
    </row>
    <row r="128" spans="1:36" s="20" customFormat="1">
      <c r="A128" s="11">
        <v>809</v>
      </c>
      <c r="B128" s="5" t="s">
        <v>147</v>
      </c>
      <c r="C128" s="15">
        <v>52</v>
      </c>
      <c r="D128" s="15">
        <v>37</v>
      </c>
      <c r="E128" s="15">
        <v>69</v>
      </c>
      <c r="F128" s="15">
        <v>59</v>
      </c>
      <c r="G128" s="15">
        <v>205</v>
      </c>
      <c r="H128" s="15"/>
      <c r="I128" s="15">
        <v>61</v>
      </c>
      <c r="J128" s="15">
        <v>81</v>
      </c>
      <c r="K128" s="15">
        <v>107</v>
      </c>
      <c r="L128" s="15">
        <v>84</v>
      </c>
      <c r="M128" s="15">
        <v>59</v>
      </c>
      <c r="N128" s="15">
        <v>464</v>
      </c>
      <c r="O128" s="15"/>
      <c r="P128" s="15">
        <v>16</v>
      </c>
      <c r="Q128" s="15">
        <v>23</v>
      </c>
      <c r="R128" s="15">
        <v>27</v>
      </c>
      <c r="S128" s="15">
        <v>4</v>
      </c>
      <c r="T128" s="15" t="s">
        <v>33</v>
      </c>
      <c r="U128" s="15" t="s">
        <v>33</v>
      </c>
      <c r="V128" s="15"/>
      <c r="W128" s="15">
        <v>8</v>
      </c>
      <c r="X128" s="15">
        <v>15</v>
      </c>
      <c r="Y128" s="15">
        <v>9</v>
      </c>
      <c r="Z128" s="15">
        <v>9</v>
      </c>
      <c r="AA128" s="15">
        <v>35</v>
      </c>
      <c r="AB128" s="15">
        <v>1</v>
      </c>
      <c r="AC128" s="15"/>
      <c r="AD128" s="15">
        <v>1</v>
      </c>
      <c r="AE128" s="15" t="s">
        <v>33</v>
      </c>
      <c r="AF128" s="15" t="s">
        <v>33</v>
      </c>
      <c r="AG128" s="15" t="s">
        <v>33</v>
      </c>
      <c r="AH128" s="15"/>
      <c r="AI128" s="15">
        <v>125</v>
      </c>
      <c r="AJ128" s="15">
        <f t="shared" si="3"/>
        <v>1551</v>
      </c>
    </row>
    <row r="129" spans="1:36" s="20" customFormat="1">
      <c r="A129" s="11">
        <v>810</v>
      </c>
      <c r="B129" s="5" t="s">
        <v>148</v>
      </c>
      <c r="C129" s="15">
        <v>165</v>
      </c>
      <c r="D129" s="15">
        <v>212</v>
      </c>
      <c r="E129" s="15">
        <v>208</v>
      </c>
      <c r="F129" s="15">
        <v>168</v>
      </c>
      <c r="G129" s="15">
        <v>673</v>
      </c>
      <c r="H129" s="15"/>
      <c r="I129" s="15">
        <v>182</v>
      </c>
      <c r="J129" s="15">
        <v>262</v>
      </c>
      <c r="K129" s="15">
        <v>290</v>
      </c>
      <c r="L129" s="15">
        <v>278</v>
      </c>
      <c r="M129" s="15">
        <v>169</v>
      </c>
      <c r="N129" s="15">
        <v>1384</v>
      </c>
      <c r="O129" s="15"/>
      <c r="P129" s="15">
        <v>33</v>
      </c>
      <c r="Q129" s="15">
        <v>31</v>
      </c>
      <c r="R129" s="15">
        <v>84</v>
      </c>
      <c r="S129" s="15">
        <v>10</v>
      </c>
      <c r="T129" s="15">
        <v>5</v>
      </c>
      <c r="U129" s="15" t="s">
        <v>33</v>
      </c>
      <c r="V129" s="15"/>
      <c r="W129" s="15">
        <v>33</v>
      </c>
      <c r="X129" s="15">
        <v>36</v>
      </c>
      <c r="Y129" s="15">
        <v>31</v>
      </c>
      <c r="Z129" s="15">
        <v>21</v>
      </c>
      <c r="AA129" s="15">
        <v>105</v>
      </c>
      <c r="AB129" s="15">
        <v>5</v>
      </c>
      <c r="AC129" s="15"/>
      <c r="AD129" s="15">
        <v>1</v>
      </c>
      <c r="AE129" s="15" t="s">
        <v>33</v>
      </c>
      <c r="AF129" s="15">
        <v>1</v>
      </c>
      <c r="AG129" s="15">
        <v>8</v>
      </c>
      <c r="AH129" s="15"/>
      <c r="AI129" s="15">
        <v>499</v>
      </c>
      <c r="AJ129" s="15">
        <f t="shared" si="3"/>
        <v>4894</v>
      </c>
    </row>
    <row r="130" spans="1:36" s="20" customFormat="1">
      <c r="A130" s="11">
        <v>811</v>
      </c>
      <c r="B130" s="5" t="s">
        <v>149</v>
      </c>
      <c r="C130" s="15">
        <v>54</v>
      </c>
      <c r="D130" s="15">
        <v>90</v>
      </c>
      <c r="E130" s="15">
        <v>112</v>
      </c>
      <c r="F130" s="15">
        <v>43</v>
      </c>
      <c r="G130" s="15">
        <v>276</v>
      </c>
      <c r="H130" s="15"/>
      <c r="I130" s="15">
        <v>83</v>
      </c>
      <c r="J130" s="15">
        <v>97</v>
      </c>
      <c r="K130" s="15">
        <v>123</v>
      </c>
      <c r="L130" s="15">
        <v>109</v>
      </c>
      <c r="M130" s="15">
        <v>65</v>
      </c>
      <c r="N130" s="15">
        <v>572</v>
      </c>
      <c r="O130" s="15"/>
      <c r="P130" s="15">
        <v>24</v>
      </c>
      <c r="Q130" s="15">
        <v>23</v>
      </c>
      <c r="R130" s="15">
        <v>38</v>
      </c>
      <c r="S130" s="15" t="s">
        <v>33</v>
      </c>
      <c r="T130" s="15" t="s">
        <v>33</v>
      </c>
      <c r="U130" s="15" t="s">
        <v>33</v>
      </c>
      <c r="V130" s="15"/>
      <c r="W130" s="15">
        <v>17</v>
      </c>
      <c r="X130" s="15">
        <v>15</v>
      </c>
      <c r="Y130" s="15">
        <v>20</v>
      </c>
      <c r="Z130" s="15">
        <v>15</v>
      </c>
      <c r="AA130" s="15">
        <v>58</v>
      </c>
      <c r="AB130" s="15" t="s">
        <v>33</v>
      </c>
      <c r="AC130" s="15"/>
      <c r="AD130" s="15" t="s">
        <v>33</v>
      </c>
      <c r="AE130" s="15" t="s">
        <v>33</v>
      </c>
      <c r="AF130" s="15">
        <v>1</v>
      </c>
      <c r="AG130" s="15">
        <v>1</v>
      </c>
      <c r="AH130" s="15"/>
      <c r="AI130" s="15">
        <v>192</v>
      </c>
      <c r="AJ130" s="15">
        <f t="shared" si="3"/>
        <v>2028</v>
      </c>
    </row>
    <row r="131" spans="1:36" s="20" customFormat="1">
      <c r="A131" s="11">
        <v>812</v>
      </c>
      <c r="B131" s="5" t="s">
        <v>150</v>
      </c>
      <c r="C131" s="15">
        <v>97</v>
      </c>
      <c r="D131" s="15">
        <v>147</v>
      </c>
      <c r="E131" s="15">
        <v>157</v>
      </c>
      <c r="F131" s="15">
        <v>176</v>
      </c>
      <c r="G131" s="15">
        <v>519</v>
      </c>
      <c r="H131" s="15"/>
      <c r="I131" s="15">
        <v>187</v>
      </c>
      <c r="J131" s="15">
        <v>194</v>
      </c>
      <c r="K131" s="15">
        <v>204</v>
      </c>
      <c r="L131" s="15">
        <v>198</v>
      </c>
      <c r="M131" s="15">
        <v>107</v>
      </c>
      <c r="N131" s="15">
        <v>1070</v>
      </c>
      <c r="O131" s="15"/>
      <c r="P131" s="15">
        <v>42</v>
      </c>
      <c r="Q131" s="15">
        <v>42</v>
      </c>
      <c r="R131" s="15">
        <v>61</v>
      </c>
      <c r="S131" s="15">
        <v>13</v>
      </c>
      <c r="T131" s="15">
        <v>10</v>
      </c>
      <c r="U131" s="15">
        <v>1</v>
      </c>
      <c r="V131" s="15"/>
      <c r="W131" s="15">
        <v>30</v>
      </c>
      <c r="X131" s="15">
        <v>38</v>
      </c>
      <c r="Y131" s="15">
        <v>29</v>
      </c>
      <c r="Z131" s="15">
        <v>27</v>
      </c>
      <c r="AA131" s="15">
        <v>100</v>
      </c>
      <c r="AB131" s="15">
        <v>3</v>
      </c>
      <c r="AC131" s="15"/>
      <c r="AD131" s="15" t="s">
        <v>33</v>
      </c>
      <c r="AE131" s="15">
        <v>1</v>
      </c>
      <c r="AF131" s="15">
        <v>1</v>
      </c>
      <c r="AG131" s="15">
        <v>14</v>
      </c>
      <c r="AH131" s="15"/>
      <c r="AI131" s="15">
        <v>427</v>
      </c>
      <c r="AJ131" s="15">
        <f t="shared" si="3"/>
        <v>3895</v>
      </c>
    </row>
    <row r="132" spans="1:36" s="20" customFormat="1">
      <c r="A132" s="11">
        <v>813</v>
      </c>
      <c r="B132" s="5" t="s">
        <v>151</v>
      </c>
      <c r="C132" s="15">
        <v>122</v>
      </c>
      <c r="D132" s="15">
        <v>171</v>
      </c>
      <c r="E132" s="15">
        <v>224</v>
      </c>
      <c r="F132" s="15">
        <v>172</v>
      </c>
      <c r="G132" s="15">
        <v>602</v>
      </c>
      <c r="H132" s="15"/>
      <c r="I132" s="15">
        <v>186</v>
      </c>
      <c r="J132" s="15">
        <v>230</v>
      </c>
      <c r="K132" s="15">
        <v>265</v>
      </c>
      <c r="L132" s="15">
        <v>234</v>
      </c>
      <c r="M132" s="15">
        <v>150</v>
      </c>
      <c r="N132" s="15">
        <v>1236</v>
      </c>
      <c r="O132" s="15"/>
      <c r="P132" s="15">
        <v>21</v>
      </c>
      <c r="Q132" s="15">
        <v>33</v>
      </c>
      <c r="R132" s="15">
        <v>98</v>
      </c>
      <c r="S132" s="15">
        <v>9</v>
      </c>
      <c r="T132" s="15">
        <v>2</v>
      </c>
      <c r="U132" s="15" t="s">
        <v>33</v>
      </c>
      <c r="V132" s="15"/>
      <c r="W132" s="15">
        <v>36</v>
      </c>
      <c r="X132" s="15">
        <v>30</v>
      </c>
      <c r="Y132" s="15">
        <v>16</v>
      </c>
      <c r="Z132" s="15">
        <v>34</v>
      </c>
      <c r="AA132" s="15">
        <v>117</v>
      </c>
      <c r="AB132" s="15">
        <v>3</v>
      </c>
      <c r="AC132" s="15"/>
      <c r="AD132" s="15">
        <v>2</v>
      </c>
      <c r="AE132" s="15">
        <v>2</v>
      </c>
      <c r="AF132" s="15" t="s">
        <v>33</v>
      </c>
      <c r="AG132" s="15" t="s">
        <v>33</v>
      </c>
      <c r="AH132" s="15"/>
      <c r="AI132" s="15">
        <v>459</v>
      </c>
      <c r="AJ132" s="15">
        <f t="shared" si="3"/>
        <v>4454</v>
      </c>
    </row>
    <row r="133" spans="1:36" s="20" customFormat="1">
      <c r="A133" s="11">
        <v>814</v>
      </c>
      <c r="B133" s="5" t="s">
        <v>152</v>
      </c>
      <c r="C133" s="15">
        <v>87</v>
      </c>
      <c r="D133" s="15">
        <v>154</v>
      </c>
      <c r="E133" s="15">
        <v>191</v>
      </c>
      <c r="F133" s="15">
        <v>91</v>
      </c>
      <c r="G133" s="15">
        <v>462</v>
      </c>
      <c r="H133" s="15"/>
      <c r="I133" s="15">
        <v>128</v>
      </c>
      <c r="J133" s="15">
        <v>146</v>
      </c>
      <c r="K133" s="15">
        <v>194</v>
      </c>
      <c r="L133" s="15">
        <v>188</v>
      </c>
      <c r="M133" s="15">
        <v>104</v>
      </c>
      <c r="N133" s="15">
        <v>903</v>
      </c>
      <c r="O133" s="15"/>
      <c r="P133" s="15">
        <v>14</v>
      </c>
      <c r="Q133" s="15">
        <v>22</v>
      </c>
      <c r="R133" s="15">
        <v>51</v>
      </c>
      <c r="S133" s="15">
        <v>7</v>
      </c>
      <c r="T133" s="15" t="s">
        <v>33</v>
      </c>
      <c r="U133" s="15" t="s">
        <v>33</v>
      </c>
      <c r="V133" s="15"/>
      <c r="W133" s="15">
        <v>27</v>
      </c>
      <c r="X133" s="15">
        <v>32</v>
      </c>
      <c r="Y133" s="15">
        <v>13</v>
      </c>
      <c r="Z133" s="15">
        <v>21</v>
      </c>
      <c r="AA133" s="15">
        <v>80</v>
      </c>
      <c r="AB133" s="15">
        <v>6</v>
      </c>
      <c r="AC133" s="15"/>
      <c r="AD133" s="15" t="s">
        <v>33</v>
      </c>
      <c r="AE133" s="15" t="s">
        <v>33</v>
      </c>
      <c r="AF133" s="15" t="s">
        <v>33</v>
      </c>
      <c r="AG133" s="15" t="s">
        <v>33</v>
      </c>
      <c r="AH133" s="15"/>
      <c r="AI133" s="15">
        <v>293</v>
      </c>
      <c r="AJ133" s="15">
        <f t="shared" si="3"/>
        <v>3214</v>
      </c>
    </row>
    <row r="134" spans="1:36" s="20" customFormat="1">
      <c r="A134" s="11">
        <v>815</v>
      </c>
      <c r="B134" s="5" t="s">
        <v>153</v>
      </c>
      <c r="C134" s="15">
        <v>88</v>
      </c>
      <c r="D134" s="15">
        <v>118</v>
      </c>
      <c r="E134" s="15">
        <v>137</v>
      </c>
      <c r="F134" s="15">
        <v>138</v>
      </c>
      <c r="G134" s="15">
        <v>500</v>
      </c>
      <c r="H134" s="15"/>
      <c r="I134" s="15">
        <v>143</v>
      </c>
      <c r="J134" s="15">
        <v>211</v>
      </c>
      <c r="K134" s="15">
        <v>225</v>
      </c>
      <c r="L134" s="15">
        <v>194</v>
      </c>
      <c r="M134" s="15">
        <v>100</v>
      </c>
      <c r="N134" s="15">
        <v>1084</v>
      </c>
      <c r="O134" s="15"/>
      <c r="P134" s="15">
        <v>29</v>
      </c>
      <c r="Q134" s="15">
        <v>39</v>
      </c>
      <c r="R134" s="15">
        <v>68</v>
      </c>
      <c r="S134" s="15">
        <v>8</v>
      </c>
      <c r="T134" s="15">
        <v>1</v>
      </c>
      <c r="U134" s="15" t="s">
        <v>33</v>
      </c>
      <c r="V134" s="15"/>
      <c r="W134" s="15">
        <v>36</v>
      </c>
      <c r="X134" s="15">
        <v>25</v>
      </c>
      <c r="Y134" s="15">
        <v>20</v>
      </c>
      <c r="Z134" s="15">
        <v>32</v>
      </c>
      <c r="AA134" s="15">
        <v>86</v>
      </c>
      <c r="AB134" s="15">
        <v>18</v>
      </c>
      <c r="AC134" s="15"/>
      <c r="AD134" s="15" t="s">
        <v>33</v>
      </c>
      <c r="AE134" s="15" t="s">
        <v>33</v>
      </c>
      <c r="AF134" s="15">
        <v>4</v>
      </c>
      <c r="AG134" s="15">
        <v>3</v>
      </c>
      <c r="AH134" s="15"/>
      <c r="AI134" s="15">
        <v>326</v>
      </c>
      <c r="AJ134" s="15">
        <f t="shared" si="3"/>
        <v>3633</v>
      </c>
    </row>
    <row r="135" spans="1:36" s="20" customFormat="1">
      <c r="A135" s="11">
        <v>816</v>
      </c>
      <c r="B135" s="5" t="s">
        <v>154</v>
      </c>
      <c r="C135" s="15">
        <v>64</v>
      </c>
      <c r="D135" s="15">
        <v>83</v>
      </c>
      <c r="E135" s="15">
        <v>112</v>
      </c>
      <c r="F135" s="15">
        <v>57</v>
      </c>
      <c r="G135" s="15">
        <v>379</v>
      </c>
      <c r="H135" s="15"/>
      <c r="I135" s="15">
        <v>98</v>
      </c>
      <c r="J135" s="15">
        <v>145</v>
      </c>
      <c r="K135" s="15">
        <v>142</v>
      </c>
      <c r="L135" s="15">
        <v>132</v>
      </c>
      <c r="M135" s="15">
        <v>81</v>
      </c>
      <c r="N135" s="15">
        <v>710</v>
      </c>
      <c r="O135" s="15"/>
      <c r="P135" s="15">
        <v>18</v>
      </c>
      <c r="Q135" s="15">
        <v>20</v>
      </c>
      <c r="R135" s="15">
        <v>22</v>
      </c>
      <c r="S135" s="15" t="s">
        <v>33</v>
      </c>
      <c r="T135" s="15" t="s">
        <v>33</v>
      </c>
      <c r="U135" s="15" t="s">
        <v>33</v>
      </c>
      <c r="V135" s="15"/>
      <c r="W135" s="15">
        <v>12</v>
      </c>
      <c r="X135" s="15">
        <v>14</v>
      </c>
      <c r="Y135" s="15">
        <v>12</v>
      </c>
      <c r="Z135" s="15">
        <v>12</v>
      </c>
      <c r="AA135" s="15">
        <v>33</v>
      </c>
      <c r="AB135" s="15">
        <v>8</v>
      </c>
      <c r="AC135" s="15"/>
      <c r="AD135" s="15">
        <v>2</v>
      </c>
      <c r="AE135" s="15" t="s">
        <v>33</v>
      </c>
      <c r="AF135" s="15" t="s">
        <v>33</v>
      </c>
      <c r="AG135" s="15">
        <v>3</v>
      </c>
      <c r="AH135" s="15"/>
      <c r="AI135" s="15">
        <v>263</v>
      </c>
      <c r="AJ135" s="15">
        <f t="shared" si="3"/>
        <v>2422</v>
      </c>
    </row>
    <row r="136" spans="1:36" s="20" customFormat="1">
      <c r="A136" s="11">
        <v>817</v>
      </c>
      <c r="B136" s="5" t="s">
        <v>155</v>
      </c>
      <c r="C136" s="15">
        <v>104</v>
      </c>
      <c r="D136" s="15">
        <v>122</v>
      </c>
      <c r="E136" s="15">
        <v>159</v>
      </c>
      <c r="F136" s="15">
        <v>107</v>
      </c>
      <c r="G136" s="15">
        <v>484</v>
      </c>
      <c r="H136" s="15"/>
      <c r="I136" s="15">
        <v>152</v>
      </c>
      <c r="J136" s="15">
        <v>185</v>
      </c>
      <c r="K136" s="15">
        <v>212</v>
      </c>
      <c r="L136" s="15">
        <v>209</v>
      </c>
      <c r="M136" s="15">
        <v>109</v>
      </c>
      <c r="N136" s="15">
        <v>1337</v>
      </c>
      <c r="O136" s="15"/>
      <c r="P136" s="15">
        <v>34</v>
      </c>
      <c r="Q136" s="15">
        <v>80</v>
      </c>
      <c r="R136" s="15">
        <v>88</v>
      </c>
      <c r="S136" s="15">
        <v>5</v>
      </c>
      <c r="T136" s="15" t="s">
        <v>33</v>
      </c>
      <c r="U136" s="15" t="s">
        <v>33</v>
      </c>
      <c r="V136" s="15"/>
      <c r="W136" s="15">
        <v>34</v>
      </c>
      <c r="X136" s="15">
        <v>59</v>
      </c>
      <c r="Y136" s="15">
        <v>33</v>
      </c>
      <c r="Z136" s="15">
        <v>35</v>
      </c>
      <c r="AA136" s="15">
        <v>165</v>
      </c>
      <c r="AB136" s="15" t="s">
        <v>33</v>
      </c>
      <c r="AC136" s="15"/>
      <c r="AD136" s="15">
        <v>14</v>
      </c>
      <c r="AE136" s="15">
        <v>1</v>
      </c>
      <c r="AF136" s="15">
        <v>1</v>
      </c>
      <c r="AG136" s="15">
        <v>2</v>
      </c>
      <c r="AH136" s="15"/>
      <c r="AI136" s="15">
        <v>328</v>
      </c>
      <c r="AJ136" s="15">
        <f t="shared" si="3"/>
        <v>4059</v>
      </c>
    </row>
    <row r="137" spans="1:36" s="20" customFormat="1">
      <c r="A137" s="11">
        <v>818</v>
      </c>
      <c r="B137" s="5" t="s">
        <v>156</v>
      </c>
      <c r="C137" s="15">
        <v>98</v>
      </c>
      <c r="D137" s="15">
        <v>147</v>
      </c>
      <c r="E137" s="15">
        <v>175</v>
      </c>
      <c r="F137" s="15">
        <v>125</v>
      </c>
      <c r="G137" s="15">
        <v>529</v>
      </c>
      <c r="H137" s="15"/>
      <c r="I137" s="15">
        <v>167</v>
      </c>
      <c r="J137" s="15">
        <v>256</v>
      </c>
      <c r="K137" s="15">
        <v>257</v>
      </c>
      <c r="L137" s="15">
        <v>206</v>
      </c>
      <c r="M137" s="15">
        <v>176</v>
      </c>
      <c r="N137" s="15">
        <v>1735</v>
      </c>
      <c r="O137" s="15"/>
      <c r="P137" s="15">
        <v>41</v>
      </c>
      <c r="Q137" s="15">
        <v>71</v>
      </c>
      <c r="R137" s="15">
        <v>101</v>
      </c>
      <c r="S137" s="15">
        <v>1</v>
      </c>
      <c r="T137" s="15">
        <v>2</v>
      </c>
      <c r="U137" s="15">
        <v>1</v>
      </c>
      <c r="V137" s="15"/>
      <c r="W137" s="15">
        <v>38</v>
      </c>
      <c r="X137" s="15">
        <v>58</v>
      </c>
      <c r="Y137" s="15">
        <v>43</v>
      </c>
      <c r="Z137" s="15">
        <v>43</v>
      </c>
      <c r="AA137" s="15">
        <v>174</v>
      </c>
      <c r="AB137" s="15">
        <v>5</v>
      </c>
      <c r="AC137" s="15"/>
      <c r="AD137" s="15">
        <v>1</v>
      </c>
      <c r="AE137" s="15">
        <v>2</v>
      </c>
      <c r="AF137" s="15">
        <v>1</v>
      </c>
      <c r="AG137" s="15">
        <v>13</v>
      </c>
      <c r="AH137" s="15"/>
      <c r="AI137" s="15">
        <v>485</v>
      </c>
      <c r="AJ137" s="15">
        <f t="shared" si="3"/>
        <v>4951</v>
      </c>
    </row>
    <row r="138" spans="1:36" s="20" customFormat="1">
      <c r="A138" s="11">
        <v>901</v>
      </c>
      <c r="B138" s="5" t="s">
        <v>158</v>
      </c>
      <c r="C138" s="15">
        <v>18</v>
      </c>
      <c r="D138" s="15">
        <v>19</v>
      </c>
      <c r="E138" s="15">
        <v>22</v>
      </c>
      <c r="F138" s="15">
        <v>16</v>
      </c>
      <c r="G138" s="15">
        <v>106</v>
      </c>
      <c r="H138" s="15"/>
      <c r="I138" s="15">
        <v>31</v>
      </c>
      <c r="J138" s="15">
        <v>27</v>
      </c>
      <c r="K138" s="15">
        <v>31</v>
      </c>
      <c r="L138" s="15">
        <v>26</v>
      </c>
      <c r="M138" s="15">
        <v>26</v>
      </c>
      <c r="N138" s="15">
        <v>204</v>
      </c>
      <c r="O138" s="15"/>
      <c r="P138" s="15">
        <v>4</v>
      </c>
      <c r="Q138" s="15">
        <v>2</v>
      </c>
      <c r="R138" s="15">
        <v>6</v>
      </c>
      <c r="S138" s="15">
        <v>2</v>
      </c>
      <c r="T138" s="15">
        <v>1</v>
      </c>
      <c r="U138" s="15" t="s">
        <v>33</v>
      </c>
      <c r="V138" s="15"/>
      <c r="W138" s="15">
        <v>6</v>
      </c>
      <c r="X138" s="15">
        <v>8</v>
      </c>
      <c r="Y138" s="15">
        <v>1</v>
      </c>
      <c r="Z138" s="15">
        <v>4</v>
      </c>
      <c r="AA138" s="15">
        <v>6</v>
      </c>
      <c r="AB138" s="15">
        <v>2</v>
      </c>
      <c r="AC138" s="15"/>
      <c r="AD138" s="15" t="s">
        <v>33</v>
      </c>
      <c r="AE138" s="15" t="s">
        <v>33</v>
      </c>
      <c r="AF138" s="15" t="s">
        <v>33</v>
      </c>
      <c r="AG138" s="15" t="s">
        <v>33</v>
      </c>
      <c r="AH138" s="15"/>
      <c r="AI138" s="15">
        <v>62</v>
      </c>
      <c r="AJ138" s="15">
        <f t="shared" si="3"/>
        <v>630</v>
      </c>
    </row>
    <row r="139" spans="1:36" s="20" customFormat="1">
      <c r="A139" s="11">
        <v>902</v>
      </c>
      <c r="B139" s="5" t="s">
        <v>159</v>
      </c>
      <c r="C139" s="15">
        <v>14</v>
      </c>
      <c r="D139" s="15">
        <v>37</v>
      </c>
      <c r="E139" s="15">
        <v>45</v>
      </c>
      <c r="F139" s="15">
        <v>35</v>
      </c>
      <c r="G139" s="15">
        <v>169</v>
      </c>
      <c r="H139" s="15"/>
      <c r="I139" s="15">
        <v>39</v>
      </c>
      <c r="J139" s="15">
        <v>52</v>
      </c>
      <c r="K139" s="15">
        <v>39</v>
      </c>
      <c r="L139" s="15">
        <v>59</v>
      </c>
      <c r="M139" s="15">
        <v>37</v>
      </c>
      <c r="N139" s="15">
        <v>328</v>
      </c>
      <c r="O139" s="15"/>
      <c r="P139" s="15">
        <v>6</v>
      </c>
      <c r="Q139" s="15">
        <v>1</v>
      </c>
      <c r="R139" s="15">
        <v>5</v>
      </c>
      <c r="S139" s="15">
        <v>5</v>
      </c>
      <c r="T139" s="15">
        <v>2</v>
      </c>
      <c r="U139" s="15" t="s">
        <v>33</v>
      </c>
      <c r="V139" s="15"/>
      <c r="W139" s="15">
        <v>6</v>
      </c>
      <c r="X139" s="15">
        <v>2</v>
      </c>
      <c r="Y139" s="15">
        <v>4</v>
      </c>
      <c r="Z139" s="15">
        <v>4</v>
      </c>
      <c r="AA139" s="15">
        <v>10</v>
      </c>
      <c r="AB139" s="15">
        <v>4</v>
      </c>
      <c r="AC139" s="15"/>
      <c r="AD139" s="15" t="s">
        <v>33</v>
      </c>
      <c r="AE139" s="15" t="s">
        <v>33</v>
      </c>
      <c r="AF139" s="15" t="s">
        <v>33</v>
      </c>
      <c r="AG139" s="15">
        <v>1</v>
      </c>
      <c r="AH139" s="15"/>
      <c r="AI139" s="15">
        <v>82</v>
      </c>
      <c r="AJ139" s="15">
        <f t="shared" si="3"/>
        <v>986</v>
      </c>
    </row>
    <row r="140" spans="1:36" s="20" customFormat="1">
      <c r="A140" s="11">
        <v>903</v>
      </c>
      <c r="B140" s="5" t="s">
        <v>160</v>
      </c>
      <c r="C140" s="15">
        <v>13</v>
      </c>
      <c r="D140" s="15">
        <v>27</v>
      </c>
      <c r="E140" s="15">
        <v>33</v>
      </c>
      <c r="F140" s="15">
        <v>19</v>
      </c>
      <c r="G140" s="15">
        <v>103</v>
      </c>
      <c r="H140" s="15"/>
      <c r="I140" s="15">
        <v>22</v>
      </c>
      <c r="J140" s="15">
        <v>44</v>
      </c>
      <c r="K140" s="15">
        <v>41</v>
      </c>
      <c r="L140" s="15">
        <v>45</v>
      </c>
      <c r="M140" s="15">
        <v>29</v>
      </c>
      <c r="N140" s="15">
        <v>282</v>
      </c>
      <c r="O140" s="15"/>
      <c r="P140" s="15">
        <v>3</v>
      </c>
      <c r="Q140" s="15">
        <v>2</v>
      </c>
      <c r="R140" s="15">
        <v>3</v>
      </c>
      <c r="S140" s="15" t="s">
        <v>33</v>
      </c>
      <c r="T140" s="15" t="s">
        <v>33</v>
      </c>
      <c r="U140" s="15" t="s">
        <v>33</v>
      </c>
      <c r="V140" s="15"/>
      <c r="W140" s="15">
        <v>7</v>
      </c>
      <c r="X140" s="15">
        <v>5</v>
      </c>
      <c r="Y140" s="15">
        <v>4</v>
      </c>
      <c r="Z140" s="15">
        <v>6</v>
      </c>
      <c r="AA140" s="15">
        <v>14</v>
      </c>
      <c r="AB140" s="15" t="s">
        <v>33</v>
      </c>
      <c r="AC140" s="15"/>
      <c r="AD140" s="15" t="s">
        <v>33</v>
      </c>
      <c r="AE140" s="15" t="s">
        <v>33</v>
      </c>
      <c r="AF140" s="15" t="s">
        <v>33</v>
      </c>
      <c r="AG140" s="15" t="s">
        <v>33</v>
      </c>
      <c r="AH140" s="15"/>
      <c r="AI140" s="15">
        <v>68</v>
      </c>
      <c r="AJ140" s="15">
        <f t="shared" si="3"/>
        <v>770</v>
      </c>
    </row>
    <row r="141" spans="1:36" s="20" customFormat="1">
      <c r="A141" s="11">
        <v>904</v>
      </c>
      <c r="B141" s="5" t="s">
        <v>161</v>
      </c>
      <c r="C141" s="15">
        <v>76</v>
      </c>
      <c r="D141" s="15">
        <v>89</v>
      </c>
      <c r="E141" s="15">
        <v>98</v>
      </c>
      <c r="F141" s="15">
        <v>65</v>
      </c>
      <c r="G141" s="15">
        <v>321</v>
      </c>
      <c r="H141" s="15"/>
      <c r="I141" s="15">
        <v>95</v>
      </c>
      <c r="J141" s="15">
        <v>98</v>
      </c>
      <c r="K141" s="15">
        <v>132</v>
      </c>
      <c r="L141" s="15">
        <v>113</v>
      </c>
      <c r="M141" s="15">
        <v>91</v>
      </c>
      <c r="N141" s="15">
        <v>660</v>
      </c>
      <c r="O141" s="15"/>
      <c r="P141" s="15">
        <v>10</v>
      </c>
      <c r="Q141" s="15">
        <v>10</v>
      </c>
      <c r="R141" s="15">
        <v>18</v>
      </c>
      <c r="S141" s="15" t="s">
        <v>33</v>
      </c>
      <c r="T141" s="15">
        <v>1</v>
      </c>
      <c r="U141" s="15" t="s">
        <v>33</v>
      </c>
      <c r="V141" s="15"/>
      <c r="W141" s="15">
        <v>9</v>
      </c>
      <c r="X141" s="15">
        <v>16</v>
      </c>
      <c r="Y141" s="15">
        <v>4</v>
      </c>
      <c r="Z141" s="15">
        <v>10</v>
      </c>
      <c r="AA141" s="15">
        <v>24</v>
      </c>
      <c r="AB141" s="15">
        <v>3</v>
      </c>
      <c r="AC141" s="15"/>
      <c r="AD141" s="15">
        <v>3</v>
      </c>
      <c r="AE141" s="15" t="s">
        <v>33</v>
      </c>
      <c r="AF141" s="15" t="s">
        <v>33</v>
      </c>
      <c r="AG141" s="15" t="s">
        <v>33</v>
      </c>
      <c r="AH141" s="15"/>
      <c r="AI141" s="15">
        <v>219</v>
      </c>
      <c r="AJ141" s="15">
        <f t="shared" si="3"/>
        <v>2165</v>
      </c>
    </row>
    <row r="142" spans="1:36" s="20" customFormat="1">
      <c r="A142" s="11">
        <v>905</v>
      </c>
      <c r="B142" s="5" t="s">
        <v>162</v>
      </c>
      <c r="C142" s="15">
        <v>13</v>
      </c>
      <c r="D142" s="15">
        <v>22</v>
      </c>
      <c r="E142" s="15">
        <v>18</v>
      </c>
      <c r="F142" s="15">
        <v>24</v>
      </c>
      <c r="G142" s="15">
        <v>101</v>
      </c>
      <c r="H142" s="15"/>
      <c r="I142" s="15">
        <v>38</v>
      </c>
      <c r="J142" s="15">
        <v>35</v>
      </c>
      <c r="K142" s="15">
        <v>49</v>
      </c>
      <c r="L142" s="15">
        <v>28</v>
      </c>
      <c r="M142" s="15">
        <v>24</v>
      </c>
      <c r="N142" s="15">
        <v>211</v>
      </c>
      <c r="O142" s="15"/>
      <c r="P142" s="15">
        <v>2</v>
      </c>
      <c r="Q142" s="15">
        <v>2</v>
      </c>
      <c r="R142" s="15">
        <v>2</v>
      </c>
      <c r="S142" s="15">
        <v>1</v>
      </c>
      <c r="T142" s="15">
        <v>1</v>
      </c>
      <c r="U142" s="15" t="s">
        <v>33</v>
      </c>
      <c r="V142" s="15"/>
      <c r="W142" s="15">
        <v>8</v>
      </c>
      <c r="X142" s="15">
        <v>4</v>
      </c>
      <c r="Y142" s="15">
        <v>3</v>
      </c>
      <c r="Z142" s="15">
        <v>4</v>
      </c>
      <c r="AA142" s="15">
        <v>6</v>
      </c>
      <c r="AB142" s="15">
        <v>1</v>
      </c>
      <c r="AC142" s="15"/>
      <c r="AD142" s="15">
        <v>3</v>
      </c>
      <c r="AE142" s="15" t="s">
        <v>33</v>
      </c>
      <c r="AF142" s="15" t="s">
        <v>33</v>
      </c>
      <c r="AG142" s="15" t="s">
        <v>33</v>
      </c>
      <c r="AH142" s="15"/>
      <c r="AI142" s="15">
        <v>62</v>
      </c>
      <c r="AJ142" s="15">
        <f t="shared" si="3"/>
        <v>662</v>
      </c>
    </row>
    <row r="143" spans="1:36" s="20" customFormat="1">
      <c r="A143" s="11">
        <v>906</v>
      </c>
      <c r="B143" s="5" t="s">
        <v>163</v>
      </c>
      <c r="C143" s="15">
        <v>17</v>
      </c>
      <c r="D143" s="15">
        <v>21</v>
      </c>
      <c r="E143" s="15">
        <v>39</v>
      </c>
      <c r="F143" s="15">
        <v>39</v>
      </c>
      <c r="G143" s="15">
        <v>102</v>
      </c>
      <c r="H143" s="15"/>
      <c r="I143" s="15">
        <v>40</v>
      </c>
      <c r="J143" s="15">
        <v>43</v>
      </c>
      <c r="K143" s="15">
        <v>46</v>
      </c>
      <c r="L143" s="15">
        <v>35</v>
      </c>
      <c r="M143" s="15">
        <v>24</v>
      </c>
      <c r="N143" s="15">
        <v>214</v>
      </c>
      <c r="O143" s="15"/>
      <c r="P143" s="15">
        <v>2</v>
      </c>
      <c r="Q143" s="15">
        <v>3</v>
      </c>
      <c r="R143" s="15">
        <v>9</v>
      </c>
      <c r="S143" s="15">
        <v>1</v>
      </c>
      <c r="T143" s="15" t="s">
        <v>33</v>
      </c>
      <c r="U143" s="15" t="s">
        <v>33</v>
      </c>
      <c r="V143" s="15"/>
      <c r="W143" s="15">
        <v>2</v>
      </c>
      <c r="X143" s="15">
        <v>1</v>
      </c>
      <c r="Y143" s="15">
        <v>1</v>
      </c>
      <c r="Z143" s="15">
        <v>5</v>
      </c>
      <c r="AA143" s="15">
        <v>14</v>
      </c>
      <c r="AB143" s="15">
        <v>1</v>
      </c>
      <c r="AC143" s="15"/>
      <c r="AD143" s="15" t="s">
        <v>33</v>
      </c>
      <c r="AE143" s="15" t="s">
        <v>33</v>
      </c>
      <c r="AF143" s="15" t="s">
        <v>33</v>
      </c>
      <c r="AG143" s="15" t="s">
        <v>33</v>
      </c>
      <c r="AH143" s="15"/>
      <c r="AI143" s="15">
        <v>92</v>
      </c>
      <c r="AJ143" s="15">
        <f t="shared" si="3"/>
        <v>751</v>
      </c>
    </row>
    <row r="144" spans="1:36" s="20" customFormat="1">
      <c r="A144" s="11">
        <v>907</v>
      </c>
      <c r="B144" s="5" t="s">
        <v>164</v>
      </c>
      <c r="C144" s="15">
        <v>10</v>
      </c>
      <c r="D144" s="15">
        <v>13</v>
      </c>
      <c r="E144" s="15">
        <v>15</v>
      </c>
      <c r="F144" s="15">
        <v>14</v>
      </c>
      <c r="G144" s="15">
        <v>44</v>
      </c>
      <c r="H144" s="15"/>
      <c r="I144" s="15">
        <v>9</v>
      </c>
      <c r="J144" s="15">
        <v>21</v>
      </c>
      <c r="K144" s="15">
        <v>18</v>
      </c>
      <c r="L144" s="15">
        <v>13</v>
      </c>
      <c r="M144" s="15">
        <v>12</v>
      </c>
      <c r="N144" s="15">
        <v>105</v>
      </c>
      <c r="O144" s="15"/>
      <c r="P144" s="15">
        <v>1</v>
      </c>
      <c r="Q144" s="15">
        <v>1</v>
      </c>
      <c r="R144" s="15">
        <v>5</v>
      </c>
      <c r="S144" s="15" t="s">
        <v>33</v>
      </c>
      <c r="T144" s="15" t="s">
        <v>33</v>
      </c>
      <c r="U144" s="15" t="s">
        <v>33</v>
      </c>
      <c r="V144" s="15"/>
      <c r="W144" s="15">
        <v>1</v>
      </c>
      <c r="X144" s="15">
        <v>5</v>
      </c>
      <c r="Y144" s="15">
        <v>1</v>
      </c>
      <c r="Z144" s="15" t="s">
        <v>33</v>
      </c>
      <c r="AA144" s="15">
        <v>5</v>
      </c>
      <c r="AB144" s="15" t="s">
        <v>33</v>
      </c>
      <c r="AC144" s="15"/>
      <c r="AD144" s="15">
        <v>2</v>
      </c>
      <c r="AE144" s="15" t="s">
        <v>33</v>
      </c>
      <c r="AF144" s="15" t="s">
        <v>33</v>
      </c>
      <c r="AG144" s="15" t="s">
        <v>33</v>
      </c>
      <c r="AH144" s="15"/>
      <c r="AI144" s="15">
        <v>30</v>
      </c>
      <c r="AJ144" s="15">
        <f t="shared" ref="AJ144:AJ207" si="4">SUM(C144:AI144)</f>
        <v>325</v>
      </c>
    </row>
    <row r="145" spans="1:36" s="20" customFormat="1">
      <c r="A145" s="11">
        <v>908</v>
      </c>
      <c r="B145" s="5" t="s">
        <v>165</v>
      </c>
      <c r="C145" s="15">
        <v>49</v>
      </c>
      <c r="D145" s="15">
        <v>58</v>
      </c>
      <c r="E145" s="15">
        <v>84</v>
      </c>
      <c r="F145" s="15">
        <v>63</v>
      </c>
      <c r="G145" s="15">
        <v>254</v>
      </c>
      <c r="H145" s="15"/>
      <c r="I145" s="15">
        <v>64</v>
      </c>
      <c r="J145" s="15">
        <v>78</v>
      </c>
      <c r="K145" s="15">
        <v>92</v>
      </c>
      <c r="L145" s="15">
        <v>72</v>
      </c>
      <c r="M145" s="15">
        <v>47</v>
      </c>
      <c r="N145" s="15">
        <v>334</v>
      </c>
      <c r="O145" s="15"/>
      <c r="P145" s="15">
        <v>4</v>
      </c>
      <c r="Q145" s="15">
        <v>6</v>
      </c>
      <c r="R145" s="15">
        <v>9</v>
      </c>
      <c r="S145" s="15" t="s">
        <v>33</v>
      </c>
      <c r="T145" s="15" t="s">
        <v>33</v>
      </c>
      <c r="U145" s="15" t="s">
        <v>33</v>
      </c>
      <c r="V145" s="15"/>
      <c r="W145" s="15" t="s">
        <v>33</v>
      </c>
      <c r="X145" s="15">
        <v>2</v>
      </c>
      <c r="Y145" s="15">
        <v>1</v>
      </c>
      <c r="Z145" s="15">
        <v>2</v>
      </c>
      <c r="AA145" s="15">
        <v>9</v>
      </c>
      <c r="AB145" s="15">
        <v>1</v>
      </c>
      <c r="AC145" s="15"/>
      <c r="AD145" s="15">
        <v>1</v>
      </c>
      <c r="AE145" s="15" t="s">
        <v>33</v>
      </c>
      <c r="AF145" s="15" t="s">
        <v>33</v>
      </c>
      <c r="AG145" s="15" t="s">
        <v>33</v>
      </c>
      <c r="AH145" s="15"/>
      <c r="AI145" s="15">
        <v>142</v>
      </c>
      <c r="AJ145" s="15">
        <f t="shared" si="4"/>
        <v>1372</v>
      </c>
    </row>
    <row r="146" spans="1:36" s="20" customFormat="1">
      <c r="A146" s="11">
        <v>909</v>
      </c>
      <c r="B146" s="5" t="s">
        <v>166</v>
      </c>
      <c r="C146" s="15">
        <v>337</v>
      </c>
      <c r="D146" s="15">
        <v>416</v>
      </c>
      <c r="E146" s="15">
        <v>443</v>
      </c>
      <c r="F146" s="15">
        <v>314</v>
      </c>
      <c r="G146" s="15">
        <v>1079</v>
      </c>
      <c r="H146" s="15"/>
      <c r="I146" s="15">
        <v>317</v>
      </c>
      <c r="J146" s="15">
        <v>355</v>
      </c>
      <c r="K146" s="15">
        <v>316</v>
      </c>
      <c r="L146" s="15">
        <v>281</v>
      </c>
      <c r="M146" s="15">
        <v>172</v>
      </c>
      <c r="N146" s="15">
        <v>814</v>
      </c>
      <c r="O146" s="15"/>
      <c r="P146" s="15">
        <v>12</v>
      </c>
      <c r="Q146" s="15">
        <v>15</v>
      </c>
      <c r="R146" s="15">
        <v>10</v>
      </c>
      <c r="S146" s="15">
        <v>3</v>
      </c>
      <c r="T146" s="15">
        <v>1</v>
      </c>
      <c r="U146" s="15" t="s">
        <v>33</v>
      </c>
      <c r="V146" s="15"/>
      <c r="W146" s="15">
        <v>15</v>
      </c>
      <c r="X146" s="15">
        <v>9</v>
      </c>
      <c r="Y146" s="15">
        <v>9</v>
      </c>
      <c r="Z146" s="15">
        <v>5</v>
      </c>
      <c r="AA146" s="15">
        <v>17</v>
      </c>
      <c r="AB146" s="15" t="s">
        <v>33</v>
      </c>
      <c r="AC146" s="15"/>
      <c r="AD146" s="15" t="s">
        <v>33</v>
      </c>
      <c r="AE146" s="15" t="s">
        <v>33</v>
      </c>
      <c r="AF146" s="15" t="s">
        <v>33</v>
      </c>
      <c r="AG146" s="15" t="s">
        <v>33</v>
      </c>
      <c r="AH146" s="15"/>
      <c r="AI146" s="15">
        <v>884</v>
      </c>
      <c r="AJ146" s="15">
        <f t="shared" si="4"/>
        <v>5824</v>
      </c>
    </row>
    <row r="147" spans="1:36" s="20" customFormat="1">
      <c r="A147" s="11">
        <v>910</v>
      </c>
      <c r="B147" s="5" t="s">
        <v>167</v>
      </c>
      <c r="C147" s="15">
        <v>160</v>
      </c>
      <c r="D147" s="15">
        <v>199</v>
      </c>
      <c r="E147" s="15">
        <v>270</v>
      </c>
      <c r="F147" s="15">
        <v>196</v>
      </c>
      <c r="G147" s="15">
        <v>761</v>
      </c>
      <c r="H147" s="15"/>
      <c r="I147" s="15">
        <v>212</v>
      </c>
      <c r="J147" s="15">
        <v>221</v>
      </c>
      <c r="K147" s="15">
        <v>265</v>
      </c>
      <c r="L147" s="15">
        <v>192</v>
      </c>
      <c r="M147" s="15">
        <v>134</v>
      </c>
      <c r="N147" s="15">
        <v>739</v>
      </c>
      <c r="O147" s="15"/>
      <c r="P147" s="15">
        <v>10</v>
      </c>
      <c r="Q147" s="15">
        <v>15</v>
      </c>
      <c r="R147" s="15">
        <v>20</v>
      </c>
      <c r="S147" s="15">
        <v>1</v>
      </c>
      <c r="T147" s="15">
        <v>2</v>
      </c>
      <c r="U147" s="15">
        <v>1</v>
      </c>
      <c r="V147" s="15"/>
      <c r="W147" s="15">
        <v>11</v>
      </c>
      <c r="X147" s="15">
        <v>10</v>
      </c>
      <c r="Y147" s="15">
        <v>15</v>
      </c>
      <c r="Z147" s="15">
        <v>6</v>
      </c>
      <c r="AA147" s="15">
        <v>33</v>
      </c>
      <c r="AB147" s="15" t="s">
        <v>33</v>
      </c>
      <c r="AC147" s="15"/>
      <c r="AD147" s="15">
        <v>2</v>
      </c>
      <c r="AE147" s="15" t="s">
        <v>33</v>
      </c>
      <c r="AF147" s="15">
        <v>1</v>
      </c>
      <c r="AG147" s="15" t="s">
        <v>33</v>
      </c>
      <c r="AH147" s="15"/>
      <c r="AI147" s="15">
        <v>462</v>
      </c>
      <c r="AJ147" s="15">
        <f t="shared" si="4"/>
        <v>3938</v>
      </c>
    </row>
    <row r="148" spans="1:36" s="20" customFormat="1">
      <c r="A148" s="11">
        <v>1001</v>
      </c>
      <c r="B148" s="5" t="s">
        <v>169</v>
      </c>
      <c r="C148" s="15">
        <v>10</v>
      </c>
      <c r="D148" s="15">
        <v>12</v>
      </c>
      <c r="E148" s="15">
        <v>8</v>
      </c>
      <c r="F148" s="15">
        <v>10</v>
      </c>
      <c r="G148" s="15">
        <v>55</v>
      </c>
      <c r="H148" s="15"/>
      <c r="I148" s="15">
        <v>21</v>
      </c>
      <c r="J148" s="15">
        <v>22</v>
      </c>
      <c r="K148" s="15">
        <v>24</v>
      </c>
      <c r="L148" s="15">
        <v>18</v>
      </c>
      <c r="M148" s="15">
        <v>12</v>
      </c>
      <c r="N148" s="15">
        <v>122</v>
      </c>
      <c r="O148" s="15"/>
      <c r="P148" s="15">
        <v>3</v>
      </c>
      <c r="Q148" s="15">
        <v>2</v>
      </c>
      <c r="R148" s="15">
        <v>7</v>
      </c>
      <c r="S148" s="15">
        <v>1</v>
      </c>
      <c r="T148" s="15" t="s">
        <v>33</v>
      </c>
      <c r="U148" s="15" t="s">
        <v>33</v>
      </c>
      <c r="V148" s="15"/>
      <c r="W148" s="15">
        <v>5</v>
      </c>
      <c r="X148" s="15">
        <v>3</v>
      </c>
      <c r="Y148" s="15">
        <v>5</v>
      </c>
      <c r="Z148" s="15">
        <v>1</v>
      </c>
      <c r="AA148" s="15">
        <v>7</v>
      </c>
      <c r="AB148" s="15">
        <v>1</v>
      </c>
      <c r="AC148" s="15"/>
      <c r="AD148" s="15" t="s">
        <v>33</v>
      </c>
      <c r="AE148" s="15" t="s">
        <v>33</v>
      </c>
      <c r="AF148" s="15" t="s">
        <v>33</v>
      </c>
      <c r="AG148" s="15" t="s">
        <v>33</v>
      </c>
      <c r="AH148" s="15"/>
      <c r="AI148" s="15">
        <v>40</v>
      </c>
      <c r="AJ148" s="15">
        <f t="shared" si="4"/>
        <v>389</v>
      </c>
    </row>
    <row r="149" spans="1:36" s="20" customFormat="1">
      <c r="A149" s="11">
        <v>1002</v>
      </c>
      <c r="B149" s="5" t="s">
        <v>170</v>
      </c>
      <c r="C149" s="15">
        <v>99</v>
      </c>
      <c r="D149" s="15">
        <v>113</v>
      </c>
      <c r="E149" s="15">
        <v>138</v>
      </c>
      <c r="F149" s="15">
        <v>84</v>
      </c>
      <c r="G149" s="15">
        <v>394</v>
      </c>
      <c r="H149" s="15"/>
      <c r="I149" s="15">
        <v>154</v>
      </c>
      <c r="J149" s="15">
        <v>157</v>
      </c>
      <c r="K149" s="15">
        <v>183</v>
      </c>
      <c r="L149" s="15">
        <v>144</v>
      </c>
      <c r="M149" s="15">
        <v>97</v>
      </c>
      <c r="N149" s="15">
        <v>769</v>
      </c>
      <c r="O149" s="15"/>
      <c r="P149" s="15">
        <v>16</v>
      </c>
      <c r="Q149" s="15">
        <v>16</v>
      </c>
      <c r="R149" s="15">
        <v>22</v>
      </c>
      <c r="S149" s="15">
        <v>1</v>
      </c>
      <c r="T149" s="15">
        <v>1</v>
      </c>
      <c r="U149" s="15" t="s">
        <v>33</v>
      </c>
      <c r="V149" s="15"/>
      <c r="W149" s="15">
        <v>13</v>
      </c>
      <c r="X149" s="15">
        <v>8</v>
      </c>
      <c r="Y149" s="15">
        <v>7</v>
      </c>
      <c r="Z149" s="15">
        <v>9</v>
      </c>
      <c r="AA149" s="15">
        <v>14</v>
      </c>
      <c r="AB149" s="15">
        <v>1</v>
      </c>
      <c r="AC149" s="15"/>
      <c r="AD149" s="15" t="s">
        <v>33</v>
      </c>
      <c r="AE149" s="15" t="s">
        <v>33</v>
      </c>
      <c r="AF149" s="15">
        <v>1</v>
      </c>
      <c r="AG149" s="15">
        <v>1</v>
      </c>
      <c r="AH149" s="15"/>
      <c r="AI149" s="15">
        <v>272</v>
      </c>
      <c r="AJ149" s="15">
        <f t="shared" si="4"/>
        <v>2714</v>
      </c>
    </row>
    <row r="150" spans="1:36" s="20" customFormat="1">
      <c r="A150" s="11">
        <v>1003</v>
      </c>
      <c r="B150" s="5" t="s">
        <v>171</v>
      </c>
      <c r="C150" s="15">
        <v>21</v>
      </c>
      <c r="D150" s="15">
        <v>13</v>
      </c>
      <c r="E150" s="15">
        <v>26</v>
      </c>
      <c r="F150" s="15">
        <v>12</v>
      </c>
      <c r="G150" s="15">
        <v>57</v>
      </c>
      <c r="H150" s="15"/>
      <c r="I150" s="15">
        <v>16</v>
      </c>
      <c r="J150" s="15">
        <v>20</v>
      </c>
      <c r="K150" s="15">
        <v>28</v>
      </c>
      <c r="L150" s="15">
        <v>24</v>
      </c>
      <c r="M150" s="15">
        <v>15</v>
      </c>
      <c r="N150" s="15">
        <v>119</v>
      </c>
      <c r="O150" s="15"/>
      <c r="P150" s="15">
        <v>5</v>
      </c>
      <c r="Q150" s="15">
        <v>6</v>
      </c>
      <c r="R150" s="15">
        <v>5</v>
      </c>
      <c r="S150" s="15">
        <v>1</v>
      </c>
      <c r="T150" s="15" t="s">
        <v>33</v>
      </c>
      <c r="U150" s="15" t="s">
        <v>33</v>
      </c>
      <c r="V150" s="15"/>
      <c r="W150" s="15">
        <v>4</v>
      </c>
      <c r="X150" s="15" t="s">
        <v>33</v>
      </c>
      <c r="Y150" s="15">
        <v>2</v>
      </c>
      <c r="Z150" s="15">
        <v>2</v>
      </c>
      <c r="AA150" s="15">
        <v>8</v>
      </c>
      <c r="AB150" s="15" t="s">
        <v>33</v>
      </c>
      <c r="AC150" s="15"/>
      <c r="AD150" s="15" t="s">
        <v>33</v>
      </c>
      <c r="AE150" s="15" t="s">
        <v>33</v>
      </c>
      <c r="AF150" s="15" t="s">
        <v>33</v>
      </c>
      <c r="AG150" s="15" t="s">
        <v>33</v>
      </c>
      <c r="AH150" s="15"/>
      <c r="AI150" s="15">
        <v>58</v>
      </c>
      <c r="AJ150" s="15">
        <f t="shared" si="4"/>
        <v>442</v>
      </c>
    </row>
    <row r="151" spans="1:36" s="20" customFormat="1">
      <c r="A151" s="11">
        <v>1004</v>
      </c>
      <c r="B151" s="5" t="s">
        <v>172</v>
      </c>
      <c r="C151" s="15">
        <v>98</v>
      </c>
      <c r="D151" s="15">
        <v>112</v>
      </c>
      <c r="E151" s="15">
        <v>133</v>
      </c>
      <c r="F151" s="15">
        <v>83</v>
      </c>
      <c r="G151" s="15">
        <v>343</v>
      </c>
      <c r="H151" s="15"/>
      <c r="I151" s="15">
        <v>124</v>
      </c>
      <c r="J151" s="15">
        <v>130</v>
      </c>
      <c r="K151" s="15">
        <v>135</v>
      </c>
      <c r="L151" s="15">
        <v>123</v>
      </c>
      <c r="M151" s="15">
        <v>78</v>
      </c>
      <c r="N151" s="15">
        <v>592</v>
      </c>
      <c r="O151" s="15"/>
      <c r="P151" s="15">
        <v>19</v>
      </c>
      <c r="Q151" s="15">
        <v>12</v>
      </c>
      <c r="R151" s="15">
        <v>21</v>
      </c>
      <c r="S151" s="15">
        <v>2</v>
      </c>
      <c r="T151" s="15">
        <v>1</v>
      </c>
      <c r="U151" s="15">
        <v>1</v>
      </c>
      <c r="V151" s="15"/>
      <c r="W151" s="15">
        <v>17</v>
      </c>
      <c r="X151" s="15">
        <v>10</v>
      </c>
      <c r="Y151" s="15">
        <v>9</v>
      </c>
      <c r="Z151" s="15">
        <v>15</v>
      </c>
      <c r="AA151" s="15">
        <v>38</v>
      </c>
      <c r="AB151" s="15">
        <v>2</v>
      </c>
      <c r="AC151" s="15"/>
      <c r="AD151" s="15">
        <v>1</v>
      </c>
      <c r="AE151" s="15" t="s">
        <v>33</v>
      </c>
      <c r="AF151" s="15" t="s">
        <v>33</v>
      </c>
      <c r="AG151" s="15">
        <v>1</v>
      </c>
      <c r="AH151" s="15"/>
      <c r="AI151" s="15">
        <v>332</v>
      </c>
      <c r="AJ151" s="15">
        <f t="shared" si="4"/>
        <v>2432</v>
      </c>
    </row>
    <row r="152" spans="1:36" s="20" customFormat="1">
      <c r="A152" s="11">
        <v>1005</v>
      </c>
      <c r="B152" s="5" t="s">
        <v>173</v>
      </c>
      <c r="C152" s="15">
        <v>10</v>
      </c>
      <c r="D152" s="15">
        <v>17</v>
      </c>
      <c r="E152" s="15">
        <v>21</v>
      </c>
      <c r="F152" s="15">
        <v>17</v>
      </c>
      <c r="G152" s="15">
        <v>63</v>
      </c>
      <c r="H152" s="15"/>
      <c r="I152" s="15">
        <v>21</v>
      </c>
      <c r="J152" s="15">
        <v>18</v>
      </c>
      <c r="K152" s="15">
        <v>17</v>
      </c>
      <c r="L152" s="15">
        <v>26</v>
      </c>
      <c r="M152" s="15">
        <v>13</v>
      </c>
      <c r="N152" s="15">
        <v>136</v>
      </c>
      <c r="O152" s="15"/>
      <c r="P152" s="15">
        <v>2</v>
      </c>
      <c r="Q152" s="15">
        <v>3</v>
      </c>
      <c r="R152" s="15">
        <v>10</v>
      </c>
      <c r="S152" s="15" t="s">
        <v>33</v>
      </c>
      <c r="T152" s="15" t="s">
        <v>33</v>
      </c>
      <c r="U152" s="15" t="s">
        <v>33</v>
      </c>
      <c r="V152" s="15"/>
      <c r="W152" s="15">
        <v>5</v>
      </c>
      <c r="X152" s="15">
        <v>2</v>
      </c>
      <c r="Y152" s="15">
        <v>3</v>
      </c>
      <c r="Z152" s="15">
        <v>3</v>
      </c>
      <c r="AA152" s="15">
        <v>5</v>
      </c>
      <c r="AB152" s="15">
        <v>1</v>
      </c>
      <c r="AC152" s="15"/>
      <c r="AD152" s="15" t="s">
        <v>33</v>
      </c>
      <c r="AE152" s="15" t="s">
        <v>33</v>
      </c>
      <c r="AF152" s="15" t="s">
        <v>33</v>
      </c>
      <c r="AG152" s="15" t="s">
        <v>33</v>
      </c>
      <c r="AH152" s="15"/>
      <c r="AI152" s="15">
        <v>49</v>
      </c>
      <c r="AJ152" s="15">
        <f t="shared" si="4"/>
        <v>442</v>
      </c>
    </row>
    <row r="153" spans="1:36" s="20" customFormat="1">
      <c r="A153" s="11">
        <v>1006</v>
      </c>
      <c r="B153" s="5" t="s">
        <v>174</v>
      </c>
      <c r="C153" s="15">
        <v>14</v>
      </c>
      <c r="D153" s="15">
        <v>10</v>
      </c>
      <c r="E153" s="15">
        <v>16</v>
      </c>
      <c r="F153" s="15">
        <v>16</v>
      </c>
      <c r="G153" s="15">
        <v>77</v>
      </c>
      <c r="H153" s="15"/>
      <c r="I153" s="15">
        <v>14</v>
      </c>
      <c r="J153" s="15">
        <v>31</v>
      </c>
      <c r="K153" s="15">
        <v>18</v>
      </c>
      <c r="L153" s="15">
        <v>25</v>
      </c>
      <c r="M153" s="15">
        <v>20</v>
      </c>
      <c r="N153" s="15">
        <v>107</v>
      </c>
      <c r="O153" s="15"/>
      <c r="P153" s="15">
        <v>1</v>
      </c>
      <c r="Q153" s="15">
        <v>5</v>
      </c>
      <c r="R153" s="15">
        <v>5</v>
      </c>
      <c r="S153" s="15" t="s">
        <v>33</v>
      </c>
      <c r="T153" s="15" t="s">
        <v>33</v>
      </c>
      <c r="U153" s="15" t="s">
        <v>33</v>
      </c>
      <c r="V153" s="15"/>
      <c r="W153" s="15" t="s">
        <v>33</v>
      </c>
      <c r="X153" s="15">
        <v>1</v>
      </c>
      <c r="Y153" s="15">
        <v>2</v>
      </c>
      <c r="Z153" s="15">
        <v>4</v>
      </c>
      <c r="AA153" s="15">
        <v>2</v>
      </c>
      <c r="AB153" s="15" t="s">
        <v>33</v>
      </c>
      <c r="AC153" s="15"/>
      <c r="AD153" s="15" t="s">
        <v>33</v>
      </c>
      <c r="AE153" s="15" t="s">
        <v>33</v>
      </c>
      <c r="AF153" s="15" t="s">
        <v>33</v>
      </c>
      <c r="AG153" s="15" t="s">
        <v>33</v>
      </c>
      <c r="AH153" s="15"/>
      <c r="AI153" s="15">
        <v>37</v>
      </c>
      <c r="AJ153" s="15">
        <f t="shared" si="4"/>
        <v>405</v>
      </c>
    </row>
    <row r="154" spans="1:36" s="20" customFormat="1">
      <c r="A154" s="11">
        <v>1007</v>
      </c>
      <c r="B154" s="5" t="s">
        <v>175</v>
      </c>
      <c r="C154" s="15">
        <v>29</v>
      </c>
      <c r="D154" s="15">
        <v>23</v>
      </c>
      <c r="E154" s="15">
        <v>45</v>
      </c>
      <c r="F154" s="15">
        <v>35</v>
      </c>
      <c r="G154" s="15">
        <v>144</v>
      </c>
      <c r="H154" s="15"/>
      <c r="I154" s="15">
        <v>32</v>
      </c>
      <c r="J154" s="15">
        <v>40</v>
      </c>
      <c r="K154" s="15">
        <v>48</v>
      </c>
      <c r="L154" s="15">
        <v>39</v>
      </c>
      <c r="M154" s="15">
        <v>34</v>
      </c>
      <c r="N154" s="15">
        <v>315</v>
      </c>
      <c r="O154" s="15"/>
      <c r="P154" s="15">
        <v>6</v>
      </c>
      <c r="Q154" s="15">
        <v>3</v>
      </c>
      <c r="R154" s="15">
        <v>9</v>
      </c>
      <c r="S154" s="15" t="s">
        <v>33</v>
      </c>
      <c r="T154" s="15" t="s">
        <v>33</v>
      </c>
      <c r="U154" s="15" t="s">
        <v>33</v>
      </c>
      <c r="V154" s="15"/>
      <c r="W154" s="15" t="s">
        <v>33</v>
      </c>
      <c r="X154" s="15">
        <v>3</v>
      </c>
      <c r="Y154" s="15">
        <v>2</v>
      </c>
      <c r="Z154" s="15">
        <v>3</v>
      </c>
      <c r="AA154" s="15">
        <v>17</v>
      </c>
      <c r="AB154" s="15" t="s">
        <v>33</v>
      </c>
      <c r="AC154" s="15"/>
      <c r="AD154" s="15">
        <v>1</v>
      </c>
      <c r="AE154" s="15">
        <v>1</v>
      </c>
      <c r="AF154" s="15" t="s">
        <v>33</v>
      </c>
      <c r="AG154" s="15" t="s">
        <v>33</v>
      </c>
      <c r="AH154" s="15"/>
      <c r="AI154" s="15">
        <v>100</v>
      </c>
      <c r="AJ154" s="15">
        <f t="shared" si="4"/>
        <v>929</v>
      </c>
    </row>
    <row r="155" spans="1:36" s="20" customFormat="1">
      <c r="A155" s="11">
        <v>1008</v>
      </c>
      <c r="B155" s="5" t="s">
        <v>176</v>
      </c>
      <c r="C155" s="15">
        <v>1</v>
      </c>
      <c r="D155" s="15">
        <v>7</v>
      </c>
      <c r="E155" s="15">
        <v>18</v>
      </c>
      <c r="F155" s="15">
        <v>6</v>
      </c>
      <c r="G155" s="15">
        <v>20</v>
      </c>
      <c r="H155" s="15"/>
      <c r="I155" s="15">
        <v>5</v>
      </c>
      <c r="J155" s="15">
        <v>6</v>
      </c>
      <c r="K155" s="15">
        <v>9</v>
      </c>
      <c r="L155" s="15">
        <v>9</v>
      </c>
      <c r="M155" s="15">
        <v>5</v>
      </c>
      <c r="N155" s="15">
        <v>78</v>
      </c>
      <c r="O155" s="15"/>
      <c r="P155" s="15" t="s">
        <v>33</v>
      </c>
      <c r="Q155" s="15">
        <v>1</v>
      </c>
      <c r="R155" s="15">
        <v>3</v>
      </c>
      <c r="S155" s="15" t="s">
        <v>33</v>
      </c>
      <c r="T155" s="15" t="s">
        <v>33</v>
      </c>
      <c r="U155" s="15" t="s">
        <v>33</v>
      </c>
      <c r="V155" s="15"/>
      <c r="W155" s="15">
        <v>1</v>
      </c>
      <c r="X155" s="15">
        <v>1</v>
      </c>
      <c r="Y155" s="15">
        <v>1</v>
      </c>
      <c r="Z155" s="15">
        <v>3</v>
      </c>
      <c r="AA155" s="15">
        <v>6</v>
      </c>
      <c r="AB155" s="15" t="s">
        <v>33</v>
      </c>
      <c r="AC155" s="15"/>
      <c r="AD155" s="15" t="s">
        <v>33</v>
      </c>
      <c r="AE155" s="15" t="s">
        <v>33</v>
      </c>
      <c r="AF155" s="15" t="s">
        <v>33</v>
      </c>
      <c r="AG155" s="15" t="s">
        <v>33</v>
      </c>
      <c r="AH155" s="15"/>
      <c r="AI155" s="15">
        <v>10</v>
      </c>
      <c r="AJ155" s="15">
        <f t="shared" si="4"/>
        <v>190</v>
      </c>
    </row>
    <row r="156" spans="1:36" s="20" customFormat="1">
      <c r="A156" s="11">
        <v>1009</v>
      </c>
      <c r="B156" s="5" t="s">
        <v>177</v>
      </c>
      <c r="C156" s="15">
        <v>66</v>
      </c>
      <c r="D156" s="15">
        <v>63</v>
      </c>
      <c r="E156" s="15">
        <v>72</v>
      </c>
      <c r="F156" s="15">
        <v>52</v>
      </c>
      <c r="G156" s="15">
        <v>261</v>
      </c>
      <c r="H156" s="15"/>
      <c r="I156" s="15">
        <v>82</v>
      </c>
      <c r="J156" s="15">
        <v>84</v>
      </c>
      <c r="K156" s="15">
        <v>85</v>
      </c>
      <c r="L156" s="15">
        <v>89</v>
      </c>
      <c r="M156" s="15">
        <v>51</v>
      </c>
      <c r="N156" s="15">
        <v>467</v>
      </c>
      <c r="O156" s="15"/>
      <c r="P156" s="15">
        <v>11</v>
      </c>
      <c r="Q156" s="15">
        <v>10</v>
      </c>
      <c r="R156" s="15">
        <v>15</v>
      </c>
      <c r="S156" s="15" t="s">
        <v>33</v>
      </c>
      <c r="T156" s="15">
        <v>1</v>
      </c>
      <c r="U156" s="15" t="s">
        <v>33</v>
      </c>
      <c r="V156" s="15"/>
      <c r="W156" s="15">
        <v>6</v>
      </c>
      <c r="X156" s="15">
        <v>6</v>
      </c>
      <c r="Y156" s="15">
        <v>4</v>
      </c>
      <c r="Z156" s="15">
        <v>8</v>
      </c>
      <c r="AA156" s="15">
        <v>25</v>
      </c>
      <c r="AB156" s="15">
        <v>3</v>
      </c>
      <c r="AC156" s="15"/>
      <c r="AD156" s="15">
        <v>2</v>
      </c>
      <c r="AE156" s="15">
        <v>1</v>
      </c>
      <c r="AF156" s="15" t="s">
        <v>33</v>
      </c>
      <c r="AG156" s="15" t="s">
        <v>33</v>
      </c>
      <c r="AH156" s="15"/>
      <c r="AI156" s="15">
        <v>189</v>
      </c>
      <c r="AJ156" s="15">
        <f t="shared" si="4"/>
        <v>1653</v>
      </c>
    </row>
    <row r="157" spans="1:36" s="20" customFormat="1">
      <c r="A157" s="11">
        <v>1010</v>
      </c>
      <c r="B157" s="5" t="s">
        <v>178</v>
      </c>
      <c r="C157" s="15">
        <v>2</v>
      </c>
      <c r="D157" s="15">
        <v>5</v>
      </c>
      <c r="E157" s="15">
        <v>13</v>
      </c>
      <c r="F157" s="15">
        <v>7</v>
      </c>
      <c r="G157" s="15">
        <v>18</v>
      </c>
      <c r="H157" s="15"/>
      <c r="I157" s="15">
        <v>8</v>
      </c>
      <c r="J157" s="15">
        <v>6</v>
      </c>
      <c r="K157" s="15">
        <v>6</v>
      </c>
      <c r="L157" s="15">
        <v>4</v>
      </c>
      <c r="M157" s="15">
        <v>3</v>
      </c>
      <c r="N157" s="15">
        <v>45</v>
      </c>
      <c r="O157" s="15"/>
      <c r="P157" s="15" t="s">
        <v>33</v>
      </c>
      <c r="Q157" s="15">
        <v>2</v>
      </c>
      <c r="R157" s="15">
        <v>2</v>
      </c>
      <c r="S157" s="15" t="s">
        <v>33</v>
      </c>
      <c r="T157" s="15" t="s">
        <v>33</v>
      </c>
      <c r="U157" s="15" t="s">
        <v>33</v>
      </c>
      <c r="V157" s="15"/>
      <c r="W157" s="15">
        <v>1</v>
      </c>
      <c r="X157" s="15">
        <v>1</v>
      </c>
      <c r="Y157" s="15">
        <v>2</v>
      </c>
      <c r="Z157" s="15">
        <v>3</v>
      </c>
      <c r="AA157" s="15">
        <v>4</v>
      </c>
      <c r="AB157" s="15" t="s">
        <v>33</v>
      </c>
      <c r="AC157" s="15"/>
      <c r="AD157" s="15" t="s">
        <v>33</v>
      </c>
      <c r="AE157" s="15" t="s">
        <v>33</v>
      </c>
      <c r="AF157" s="15" t="s">
        <v>33</v>
      </c>
      <c r="AG157" s="15" t="s">
        <v>33</v>
      </c>
      <c r="AH157" s="15"/>
      <c r="AI157" s="15">
        <v>23</v>
      </c>
      <c r="AJ157" s="15">
        <f t="shared" si="4"/>
        <v>155</v>
      </c>
    </row>
    <row r="158" spans="1:36" s="20" customFormat="1">
      <c r="A158" s="11">
        <v>1011</v>
      </c>
      <c r="B158" s="5" t="s">
        <v>179</v>
      </c>
      <c r="C158" s="15">
        <v>4</v>
      </c>
      <c r="D158" s="15">
        <v>2</v>
      </c>
      <c r="E158" s="15">
        <v>4</v>
      </c>
      <c r="F158" s="15">
        <v>2</v>
      </c>
      <c r="G158" s="15">
        <v>14</v>
      </c>
      <c r="H158" s="15"/>
      <c r="I158" s="15">
        <v>3</v>
      </c>
      <c r="J158" s="15">
        <v>4</v>
      </c>
      <c r="K158" s="15">
        <v>2</v>
      </c>
      <c r="L158" s="15">
        <v>5</v>
      </c>
      <c r="M158" s="15">
        <v>2</v>
      </c>
      <c r="N158" s="15">
        <v>30</v>
      </c>
      <c r="O158" s="15"/>
      <c r="P158" s="15" t="s">
        <v>33</v>
      </c>
      <c r="Q158" s="15" t="s">
        <v>33</v>
      </c>
      <c r="R158" s="15" t="s">
        <v>33</v>
      </c>
      <c r="S158" s="15">
        <v>1</v>
      </c>
      <c r="T158" s="15" t="s">
        <v>33</v>
      </c>
      <c r="U158" s="15" t="s">
        <v>33</v>
      </c>
      <c r="V158" s="15"/>
      <c r="W158" s="15" t="s">
        <v>33</v>
      </c>
      <c r="X158" s="15" t="s">
        <v>33</v>
      </c>
      <c r="Y158" s="15">
        <v>1</v>
      </c>
      <c r="Z158" s="15" t="s">
        <v>33</v>
      </c>
      <c r="AA158" s="15">
        <v>1</v>
      </c>
      <c r="AB158" s="15" t="s">
        <v>33</v>
      </c>
      <c r="AC158" s="15"/>
      <c r="AD158" s="15" t="s">
        <v>33</v>
      </c>
      <c r="AE158" s="15" t="s">
        <v>33</v>
      </c>
      <c r="AF158" s="15" t="s">
        <v>33</v>
      </c>
      <c r="AG158" s="15" t="s">
        <v>33</v>
      </c>
      <c r="AH158" s="15"/>
      <c r="AI158" s="15">
        <v>23</v>
      </c>
      <c r="AJ158" s="15">
        <f t="shared" si="4"/>
        <v>98</v>
      </c>
    </row>
    <row r="159" spans="1:36" s="20" customFormat="1">
      <c r="A159" s="11">
        <v>1012</v>
      </c>
      <c r="B159" s="5" t="s">
        <v>180</v>
      </c>
      <c r="C159" s="15">
        <v>5</v>
      </c>
      <c r="D159" s="15">
        <v>4</v>
      </c>
      <c r="E159" s="15">
        <v>5</v>
      </c>
      <c r="F159" s="15">
        <v>5</v>
      </c>
      <c r="G159" s="15">
        <v>17</v>
      </c>
      <c r="H159" s="15"/>
      <c r="I159" s="15">
        <v>9</v>
      </c>
      <c r="J159" s="15">
        <v>5</v>
      </c>
      <c r="K159" s="15">
        <v>3</v>
      </c>
      <c r="L159" s="15">
        <v>3</v>
      </c>
      <c r="M159" s="15">
        <v>1</v>
      </c>
      <c r="N159" s="15">
        <v>17</v>
      </c>
      <c r="O159" s="15"/>
      <c r="P159" s="15">
        <v>2</v>
      </c>
      <c r="Q159" s="15" t="s">
        <v>33</v>
      </c>
      <c r="R159" s="15" t="s">
        <v>33</v>
      </c>
      <c r="S159" s="15" t="s">
        <v>33</v>
      </c>
      <c r="T159" s="15" t="s">
        <v>33</v>
      </c>
      <c r="U159" s="15" t="s">
        <v>33</v>
      </c>
      <c r="V159" s="15"/>
      <c r="W159" s="15" t="s">
        <v>33</v>
      </c>
      <c r="X159" s="15" t="s">
        <v>33</v>
      </c>
      <c r="Y159" s="15" t="s">
        <v>33</v>
      </c>
      <c r="Z159" s="15" t="s">
        <v>33</v>
      </c>
      <c r="AA159" s="15" t="s">
        <v>33</v>
      </c>
      <c r="AB159" s="15" t="s">
        <v>33</v>
      </c>
      <c r="AC159" s="15"/>
      <c r="AD159" s="15" t="s">
        <v>33</v>
      </c>
      <c r="AE159" s="15" t="s">
        <v>33</v>
      </c>
      <c r="AF159" s="15" t="s">
        <v>33</v>
      </c>
      <c r="AG159" s="15" t="s">
        <v>33</v>
      </c>
      <c r="AH159" s="15"/>
      <c r="AI159" s="15">
        <v>10</v>
      </c>
      <c r="AJ159" s="15">
        <f t="shared" si="4"/>
        <v>86</v>
      </c>
    </row>
    <row r="160" spans="1:36" s="20" customFormat="1">
      <c r="A160" s="11">
        <v>1013</v>
      </c>
      <c r="B160" s="5" t="s">
        <v>181</v>
      </c>
      <c r="C160" s="15">
        <v>16</v>
      </c>
      <c r="D160" s="15">
        <v>24</v>
      </c>
      <c r="E160" s="15">
        <v>27</v>
      </c>
      <c r="F160" s="15">
        <v>14</v>
      </c>
      <c r="G160" s="15">
        <v>62</v>
      </c>
      <c r="H160" s="15"/>
      <c r="I160" s="15">
        <v>22</v>
      </c>
      <c r="J160" s="15">
        <v>21</v>
      </c>
      <c r="K160" s="15">
        <v>22</v>
      </c>
      <c r="L160" s="15">
        <v>33</v>
      </c>
      <c r="M160" s="15">
        <v>15</v>
      </c>
      <c r="N160" s="15">
        <v>112</v>
      </c>
      <c r="O160" s="15"/>
      <c r="P160" s="15">
        <v>1</v>
      </c>
      <c r="Q160" s="15">
        <v>3</v>
      </c>
      <c r="R160" s="15">
        <v>6</v>
      </c>
      <c r="S160" s="15" t="s">
        <v>33</v>
      </c>
      <c r="T160" s="15" t="s">
        <v>33</v>
      </c>
      <c r="U160" s="15" t="s">
        <v>33</v>
      </c>
      <c r="V160" s="15"/>
      <c r="W160" s="15">
        <v>2</v>
      </c>
      <c r="X160" s="15">
        <v>4</v>
      </c>
      <c r="Y160" s="15">
        <v>2</v>
      </c>
      <c r="Z160" s="15">
        <v>6</v>
      </c>
      <c r="AA160" s="15">
        <v>12</v>
      </c>
      <c r="AB160" s="15">
        <v>1</v>
      </c>
      <c r="AC160" s="15"/>
      <c r="AD160" s="15" t="s">
        <v>33</v>
      </c>
      <c r="AE160" s="15" t="s">
        <v>33</v>
      </c>
      <c r="AF160" s="15" t="s">
        <v>33</v>
      </c>
      <c r="AG160" s="15" t="s">
        <v>33</v>
      </c>
      <c r="AH160" s="15"/>
      <c r="AI160" s="15">
        <v>41</v>
      </c>
      <c r="AJ160" s="15">
        <f t="shared" si="4"/>
        <v>446</v>
      </c>
    </row>
    <row r="161" spans="1:36" s="20" customFormat="1">
      <c r="A161" s="11">
        <v>1014</v>
      </c>
      <c r="B161" s="5" t="s">
        <v>182</v>
      </c>
      <c r="C161" s="15" t="s">
        <v>33</v>
      </c>
      <c r="D161" s="15">
        <v>3</v>
      </c>
      <c r="E161" s="15">
        <v>2</v>
      </c>
      <c r="F161" s="15">
        <v>5</v>
      </c>
      <c r="G161" s="15">
        <v>14</v>
      </c>
      <c r="H161" s="15"/>
      <c r="I161" s="15">
        <v>7</v>
      </c>
      <c r="J161" s="15">
        <v>1</v>
      </c>
      <c r="K161" s="15">
        <v>4</v>
      </c>
      <c r="L161" s="15">
        <v>5</v>
      </c>
      <c r="M161" s="15">
        <v>5</v>
      </c>
      <c r="N161" s="15">
        <v>28</v>
      </c>
      <c r="O161" s="15"/>
      <c r="P161" s="15" t="s">
        <v>33</v>
      </c>
      <c r="Q161" s="15" t="s">
        <v>33</v>
      </c>
      <c r="R161" s="15" t="s">
        <v>33</v>
      </c>
      <c r="S161" s="15">
        <v>1</v>
      </c>
      <c r="T161" s="15" t="s">
        <v>33</v>
      </c>
      <c r="U161" s="15" t="s">
        <v>33</v>
      </c>
      <c r="V161" s="15"/>
      <c r="W161" s="15" t="s">
        <v>33</v>
      </c>
      <c r="X161" s="15">
        <v>1</v>
      </c>
      <c r="Y161" s="15" t="s">
        <v>33</v>
      </c>
      <c r="Z161" s="15" t="s">
        <v>33</v>
      </c>
      <c r="AA161" s="15" t="s">
        <v>33</v>
      </c>
      <c r="AB161" s="15" t="s">
        <v>33</v>
      </c>
      <c r="AC161" s="15"/>
      <c r="AD161" s="15" t="s">
        <v>33</v>
      </c>
      <c r="AE161" s="15" t="s">
        <v>33</v>
      </c>
      <c r="AF161" s="15" t="s">
        <v>33</v>
      </c>
      <c r="AG161" s="15" t="s">
        <v>33</v>
      </c>
      <c r="AH161" s="15"/>
      <c r="AI161" s="15">
        <v>17</v>
      </c>
      <c r="AJ161" s="15">
        <f t="shared" si="4"/>
        <v>93</v>
      </c>
    </row>
    <row r="162" spans="1:36" s="20" customFormat="1">
      <c r="A162" s="11">
        <v>1015</v>
      </c>
      <c r="B162" s="5" t="s">
        <v>183</v>
      </c>
      <c r="C162" s="15">
        <v>22</v>
      </c>
      <c r="D162" s="15">
        <v>29</v>
      </c>
      <c r="E162" s="15">
        <v>32</v>
      </c>
      <c r="F162" s="15">
        <v>28</v>
      </c>
      <c r="G162" s="15">
        <v>88</v>
      </c>
      <c r="H162" s="15"/>
      <c r="I162" s="15">
        <v>40</v>
      </c>
      <c r="J162" s="15">
        <v>50</v>
      </c>
      <c r="K162" s="15">
        <v>34</v>
      </c>
      <c r="L162" s="15">
        <v>34</v>
      </c>
      <c r="M162" s="15">
        <v>35</v>
      </c>
      <c r="N162" s="15">
        <v>272</v>
      </c>
      <c r="O162" s="15"/>
      <c r="P162" s="15">
        <v>9</v>
      </c>
      <c r="Q162" s="15">
        <v>6</v>
      </c>
      <c r="R162" s="15">
        <v>13</v>
      </c>
      <c r="S162" s="15">
        <v>4</v>
      </c>
      <c r="T162" s="15" t="s">
        <v>33</v>
      </c>
      <c r="U162" s="15" t="s">
        <v>33</v>
      </c>
      <c r="V162" s="15"/>
      <c r="W162" s="15">
        <v>7</v>
      </c>
      <c r="X162" s="15">
        <v>6</v>
      </c>
      <c r="Y162" s="15">
        <v>4</v>
      </c>
      <c r="Z162" s="15">
        <v>9</v>
      </c>
      <c r="AA162" s="15">
        <v>22</v>
      </c>
      <c r="AB162" s="15">
        <v>1</v>
      </c>
      <c r="AC162" s="15"/>
      <c r="AD162" s="15">
        <v>1</v>
      </c>
      <c r="AE162" s="15">
        <v>1</v>
      </c>
      <c r="AF162" s="15" t="s">
        <v>33</v>
      </c>
      <c r="AG162" s="15" t="s">
        <v>33</v>
      </c>
      <c r="AH162" s="15"/>
      <c r="AI162" s="15">
        <v>81</v>
      </c>
      <c r="AJ162" s="15">
        <f t="shared" si="4"/>
        <v>828</v>
      </c>
    </row>
    <row r="163" spans="1:36" s="20" customFormat="1">
      <c r="A163" s="11">
        <v>1016</v>
      </c>
      <c r="B163" s="5" t="s">
        <v>184</v>
      </c>
      <c r="C163" s="15">
        <v>3</v>
      </c>
      <c r="D163" s="15">
        <v>25</v>
      </c>
      <c r="E163" s="15">
        <v>17</v>
      </c>
      <c r="F163" s="15">
        <v>20</v>
      </c>
      <c r="G163" s="15">
        <v>68</v>
      </c>
      <c r="H163" s="15"/>
      <c r="I163" s="15">
        <v>27</v>
      </c>
      <c r="J163" s="15">
        <v>24</v>
      </c>
      <c r="K163" s="15">
        <v>28</v>
      </c>
      <c r="L163" s="15">
        <v>31</v>
      </c>
      <c r="M163" s="15">
        <v>18</v>
      </c>
      <c r="N163" s="15">
        <v>194</v>
      </c>
      <c r="O163" s="15"/>
      <c r="P163" s="15">
        <v>1</v>
      </c>
      <c r="Q163" s="15">
        <v>1</v>
      </c>
      <c r="R163" s="15">
        <v>4</v>
      </c>
      <c r="S163" s="15" t="s">
        <v>33</v>
      </c>
      <c r="T163" s="15" t="s">
        <v>33</v>
      </c>
      <c r="U163" s="15" t="s">
        <v>33</v>
      </c>
      <c r="V163" s="15"/>
      <c r="W163" s="15">
        <v>4</v>
      </c>
      <c r="X163" s="15">
        <v>6</v>
      </c>
      <c r="Y163" s="15">
        <v>4</v>
      </c>
      <c r="Z163" s="15">
        <v>3</v>
      </c>
      <c r="AA163" s="15">
        <v>15</v>
      </c>
      <c r="AB163" s="15" t="s">
        <v>33</v>
      </c>
      <c r="AC163" s="15"/>
      <c r="AD163" s="15" t="s">
        <v>33</v>
      </c>
      <c r="AE163" s="15">
        <v>1</v>
      </c>
      <c r="AF163" s="15" t="s">
        <v>33</v>
      </c>
      <c r="AG163" s="15" t="s">
        <v>33</v>
      </c>
      <c r="AH163" s="15"/>
      <c r="AI163" s="15">
        <v>62</v>
      </c>
      <c r="AJ163" s="15">
        <f t="shared" si="4"/>
        <v>556</v>
      </c>
    </row>
    <row r="164" spans="1:36" s="20" customFormat="1">
      <c r="A164" s="11">
        <v>1017</v>
      </c>
      <c r="B164" s="5" t="s">
        <v>185</v>
      </c>
      <c r="C164" s="15">
        <v>97</v>
      </c>
      <c r="D164" s="15">
        <v>140</v>
      </c>
      <c r="E164" s="15">
        <v>187</v>
      </c>
      <c r="F164" s="15">
        <v>126</v>
      </c>
      <c r="G164" s="15">
        <v>558</v>
      </c>
      <c r="H164" s="15"/>
      <c r="I164" s="15">
        <v>176</v>
      </c>
      <c r="J164" s="15">
        <v>163</v>
      </c>
      <c r="K164" s="15">
        <v>205</v>
      </c>
      <c r="L164" s="15">
        <v>170</v>
      </c>
      <c r="M164" s="15">
        <v>117</v>
      </c>
      <c r="N164" s="15">
        <v>919</v>
      </c>
      <c r="O164" s="15"/>
      <c r="P164" s="15">
        <v>20</v>
      </c>
      <c r="Q164" s="15">
        <v>10</v>
      </c>
      <c r="R164" s="15">
        <v>13</v>
      </c>
      <c r="S164" s="15" t="s">
        <v>33</v>
      </c>
      <c r="T164" s="15">
        <v>1</v>
      </c>
      <c r="U164" s="15">
        <v>1</v>
      </c>
      <c r="V164" s="15"/>
      <c r="W164" s="15">
        <v>7</v>
      </c>
      <c r="X164" s="15">
        <v>8</v>
      </c>
      <c r="Y164" s="15">
        <v>9</v>
      </c>
      <c r="Z164" s="15">
        <v>11</v>
      </c>
      <c r="AA164" s="15">
        <v>19</v>
      </c>
      <c r="AB164" s="15" t="s">
        <v>33</v>
      </c>
      <c r="AC164" s="15"/>
      <c r="AD164" s="15">
        <v>2</v>
      </c>
      <c r="AE164" s="15">
        <v>1</v>
      </c>
      <c r="AF164" s="15" t="s">
        <v>33</v>
      </c>
      <c r="AG164" s="15" t="s">
        <v>33</v>
      </c>
      <c r="AH164" s="15"/>
      <c r="AI164" s="15">
        <v>397</v>
      </c>
      <c r="AJ164" s="15">
        <f t="shared" si="4"/>
        <v>3357</v>
      </c>
    </row>
    <row r="165" spans="1:36" s="20" customFormat="1">
      <c r="A165" s="11">
        <v>1018</v>
      </c>
      <c r="B165" s="5" t="s">
        <v>186</v>
      </c>
      <c r="C165" s="15">
        <v>36</v>
      </c>
      <c r="D165" s="15">
        <v>57</v>
      </c>
      <c r="E165" s="15">
        <v>77</v>
      </c>
      <c r="F165" s="15">
        <v>64</v>
      </c>
      <c r="G165" s="15">
        <v>251</v>
      </c>
      <c r="H165" s="15"/>
      <c r="I165" s="15">
        <v>89</v>
      </c>
      <c r="J165" s="15">
        <v>88</v>
      </c>
      <c r="K165" s="15">
        <v>92</v>
      </c>
      <c r="L165" s="15">
        <v>89</v>
      </c>
      <c r="M165" s="15">
        <v>51</v>
      </c>
      <c r="N165" s="15">
        <v>364</v>
      </c>
      <c r="O165" s="15"/>
      <c r="P165" s="15">
        <v>12</v>
      </c>
      <c r="Q165" s="15">
        <v>6</v>
      </c>
      <c r="R165" s="15">
        <v>11</v>
      </c>
      <c r="S165" s="15" t="s">
        <v>33</v>
      </c>
      <c r="T165" s="15" t="s">
        <v>33</v>
      </c>
      <c r="U165" s="15" t="s">
        <v>33</v>
      </c>
      <c r="V165" s="15"/>
      <c r="W165" s="15">
        <v>4</v>
      </c>
      <c r="X165" s="15">
        <v>2</v>
      </c>
      <c r="Y165" s="15">
        <v>3</v>
      </c>
      <c r="Z165" s="15">
        <v>1</v>
      </c>
      <c r="AA165" s="15">
        <v>12</v>
      </c>
      <c r="AB165" s="15">
        <v>1</v>
      </c>
      <c r="AC165" s="15"/>
      <c r="AD165" s="15" t="s">
        <v>33</v>
      </c>
      <c r="AE165" s="15" t="s">
        <v>33</v>
      </c>
      <c r="AF165" s="15" t="s">
        <v>33</v>
      </c>
      <c r="AG165" s="15" t="s">
        <v>33</v>
      </c>
      <c r="AH165" s="15"/>
      <c r="AI165" s="15">
        <v>197</v>
      </c>
      <c r="AJ165" s="15">
        <f t="shared" si="4"/>
        <v>1507</v>
      </c>
    </row>
    <row r="166" spans="1:36" s="20" customFormat="1">
      <c r="A166" s="11">
        <v>1101</v>
      </c>
      <c r="B166" s="5" t="s">
        <v>188</v>
      </c>
      <c r="C166" s="15">
        <v>110</v>
      </c>
      <c r="D166" s="15">
        <v>141</v>
      </c>
      <c r="E166" s="15">
        <v>205</v>
      </c>
      <c r="F166" s="15">
        <v>127</v>
      </c>
      <c r="G166" s="15">
        <v>583</v>
      </c>
      <c r="H166" s="15"/>
      <c r="I166" s="15">
        <v>190</v>
      </c>
      <c r="J166" s="15">
        <v>217</v>
      </c>
      <c r="K166" s="15">
        <v>228</v>
      </c>
      <c r="L166" s="15">
        <v>247</v>
      </c>
      <c r="M166" s="15">
        <v>125</v>
      </c>
      <c r="N166" s="15">
        <v>1156</v>
      </c>
      <c r="O166" s="15"/>
      <c r="P166" s="15">
        <v>27</v>
      </c>
      <c r="Q166" s="15">
        <v>41</v>
      </c>
      <c r="R166" s="15">
        <v>55</v>
      </c>
      <c r="S166" s="15">
        <v>2</v>
      </c>
      <c r="T166" s="15" t="s">
        <v>33</v>
      </c>
      <c r="U166" s="15" t="s">
        <v>33</v>
      </c>
      <c r="V166" s="15"/>
      <c r="W166" s="15">
        <v>17</v>
      </c>
      <c r="X166" s="15">
        <v>21</v>
      </c>
      <c r="Y166" s="15">
        <v>19</v>
      </c>
      <c r="Z166" s="15">
        <v>20</v>
      </c>
      <c r="AA166" s="15">
        <v>70</v>
      </c>
      <c r="AB166" s="15" t="s">
        <v>33</v>
      </c>
      <c r="AC166" s="15"/>
      <c r="AD166" s="15">
        <v>3</v>
      </c>
      <c r="AE166" s="15" t="s">
        <v>33</v>
      </c>
      <c r="AF166" s="15">
        <v>2</v>
      </c>
      <c r="AG166" s="15">
        <v>5</v>
      </c>
      <c r="AH166" s="15"/>
      <c r="AI166" s="15">
        <v>396</v>
      </c>
      <c r="AJ166" s="15">
        <f t="shared" si="4"/>
        <v>4007</v>
      </c>
    </row>
    <row r="167" spans="1:36" s="20" customFormat="1">
      <c r="A167" s="11">
        <v>1102</v>
      </c>
      <c r="B167" s="5" t="s">
        <v>189</v>
      </c>
      <c r="C167" s="15">
        <v>14</v>
      </c>
      <c r="D167" s="15">
        <v>20</v>
      </c>
      <c r="E167" s="15">
        <v>28</v>
      </c>
      <c r="F167" s="15">
        <v>24</v>
      </c>
      <c r="G167" s="15">
        <v>89</v>
      </c>
      <c r="H167" s="15"/>
      <c r="I167" s="15">
        <v>29</v>
      </c>
      <c r="J167" s="15">
        <v>26</v>
      </c>
      <c r="K167" s="15">
        <v>51</v>
      </c>
      <c r="L167" s="15">
        <v>30</v>
      </c>
      <c r="M167" s="15">
        <v>19</v>
      </c>
      <c r="N167" s="15">
        <v>183</v>
      </c>
      <c r="O167" s="15"/>
      <c r="P167" s="15">
        <v>3</v>
      </c>
      <c r="Q167" s="15">
        <v>5</v>
      </c>
      <c r="R167" s="15">
        <v>12</v>
      </c>
      <c r="S167" s="15" t="s">
        <v>33</v>
      </c>
      <c r="T167" s="15" t="s">
        <v>33</v>
      </c>
      <c r="U167" s="15" t="s">
        <v>33</v>
      </c>
      <c r="V167" s="15"/>
      <c r="W167" s="15">
        <v>4</v>
      </c>
      <c r="X167" s="15">
        <v>4</v>
      </c>
      <c r="Y167" s="15">
        <v>6</v>
      </c>
      <c r="Z167" s="15">
        <v>3</v>
      </c>
      <c r="AA167" s="15">
        <v>9</v>
      </c>
      <c r="AB167" s="15">
        <v>1</v>
      </c>
      <c r="AC167" s="15"/>
      <c r="AD167" s="15" t="s">
        <v>33</v>
      </c>
      <c r="AE167" s="15" t="s">
        <v>33</v>
      </c>
      <c r="AF167" s="15" t="s">
        <v>33</v>
      </c>
      <c r="AG167" s="15" t="s">
        <v>33</v>
      </c>
      <c r="AH167" s="15"/>
      <c r="AI167" s="15">
        <v>56</v>
      </c>
      <c r="AJ167" s="15">
        <f t="shared" si="4"/>
        <v>616</v>
      </c>
    </row>
    <row r="168" spans="1:36" s="20" customFormat="1">
      <c r="A168" s="11">
        <v>1103</v>
      </c>
      <c r="B168" s="5" t="s">
        <v>190</v>
      </c>
      <c r="C168" s="15">
        <v>137</v>
      </c>
      <c r="D168" s="15">
        <v>167</v>
      </c>
      <c r="E168" s="15">
        <v>198</v>
      </c>
      <c r="F168" s="15">
        <v>165</v>
      </c>
      <c r="G168" s="15">
        <v>689</v>
      </c>
      <c r="H168" s="15"/>
      <c r="I168" s="15">
        <v>187</v>
      </c>
      <c r="J168" s="15">
        <v>225</v>
      </c>
      <c r="K168" s="15">
        <v>221</v>
      </c>
      <c r="L168" s="15">
        <v>242</v>
      </c>
      <c r="M168" s="15">
        <v>134</v>
      </c>
      <c r="N168" s="15">
        <v>1263</v>
      </c>
      <c r="O168" s="15"/>
      <c r="P168" s="15">
        <v>36</v>
      </c>
      <c r="Q168" s="15">
        <v>32</v>
      </c>
      <c r="R168" s="15">
        <v>67</v>
      </c>
      <c r="S168" s="15">
        <v>3</v>
      </c>
      <c r="T168" s="15">
        <v>3</v>
      </c>
      <c r="U168" s="15" t="s">
        <v>33</v>
      </c>
      <c r="V168" s="15"/>
      <c r="W168" s="15">
        <v>34</v>
      </c>
      <c r="X168" s="15">
        <v>22</v>
      </c>
      <c r="Y168" s="15">
        <v>20</v>
      </c>
      <c r="Z168" s="15">
        <v>18</v>
      </c>
      <c r="AA168" s="15">
        <v>86</v>
      </c>
      <c r="AB168" s="15">
        <v>2</v>
      </c>
      <c r="AC168" s="15"/>
      <c r="AD168" s="15">
        <v>2</v>
      </c>
      <c r="AE168" s="15" t="s">
        <v>33</v>
      </c>
      <c r="AF168" s="15">
        <v>1</v>
      </c>
      <c r="AG168" s="15" t="s">
        <v>33</v>
      </c>
      <c r="AH168" s="15"/>
      <c r="AI168" s="15">
        <v>481</v>
      </c>
      <c r="AJ168" s="15">
        <f t="shared" si="4"/>
        <v>4435</v>
      </c>
    </row>
    <row r="169" spans="1:36" s="20" customFormat="1">
      <c r="A169" s="11">
        <v>1104</v>
      </c>
      <c r="B169" s="5" t="s">
        <v>191</v>
      </c>
      <c r="C169" s="15">
        <v>23</v>
      </c>
      <c r="D169" s="15">
        <v>32</v>
      </c>
      <c r="E169" s="15">
        <v>49</v>
      </c>
      <c r="F169" s="15">
        <v>35</v>
      </c>
      <c r="G169" s="15">
        <v>127</v>
      </c>
      <c r="H169" s="15"/>
      <c r="I169" s="15">
        <v>38</v>
      </c>
      <c r="J169" s="15">
        <v>57</v>
      </c>
      <c r="K169" s="15">
        <v>48</v>
      </c>
      <c r="L169" s="15">
        <v>31</v>
      </c>
      <c r="M169" s="15">
        <v>28</v>
      </c>
      <c r="N169" s="15">
        <v>221</v>
      </c>
      <c r="O169" s="15"/>
      <c r="P169" s="15">
        <v>9</v>
      </c>
      <c r="Q169" s="15">
        <v>7</v>
      </c>
      <c r="R169" s="15">
        <v>6</v>
      </c>
      <c r="S169" s="15">
        <v>3</v>
      </c>
      <c r="T169" s="15" t="s">
        <v>33</v>
      </c>
      <c r="U169" s="15" t="s">
        <v>33</v>
      </c>
      <c r="V169" s="15"/>
      <c r="W169" s="15">
        <v>8</v>
      </c>
      <c r="X169" s="15">
        <v>3</v>
      </c>
      <c r="Y169" s="15">
        <v>3</v>
      </c>
      <c r="Z169" s="15">
        <v>6</v>
      </c>
      <c r="AA169" s="15">
        <v>15</v>
      </c>
      <c r="AB169" s="15">
        <v>2</v>
      </c>
      <c r="AC169" s="15"/>
      <c r="AD169" s="15" t="s">
        <v>33</v>
      </c>
      <c r="AE169" s="15" t="s">
        <v>33</v>
      </c>
      <c r="AF169" s="15" t="s">
        <v>33</v>
      </c>
      <c r="AG169" s="15" t="s">
        <v>33</v>
      </c>
      <c r="AH169" s="15"/>
      <c r="AI169" s="15">
        <v>76</v>
      </c>
      <c r="AJ169" s="15">
        <f t="shared" si="4"/>
        <v>827</v>
      </c>
    </row>
    <row r="170" spans="1:36" s="20" customFormat="1">
      <c r="A170" s="11">
        <v>1105</v>
      </c>
      <c r="B170" s="5" t="s">
        <v>192</v>
      </c>
      <c r="C170" s="15">
        <v>55</v>
      </c>
      <c r="D170" s="15">
        <v>71</v>
      </c>
      <c r="E170" s="15">
        <v>79</v>
      </c>
      <c r="F170" s="15">
        <v>88</v>
      </c>
      <c r="G170" s="15">
        <v>304</v>
      </c>
      <c r="H170" s="15"/>
      <c r="I170" s="15">
        <v>80</v>
      </c>
      <c r="J170" s="15">
        <v>97</v>
      </c>
      <c r="K170" s="15">
        <v>86</v>
      </c>
      <c r="L170" s="15">
        <v>104</v>
      </c>
      <c r="M170" s="15">
        <v>53</v>
      </c>
      <c r="N170" s="15">
        <v>531</v>
      </c>
      <c r="O170" s="15"/>
      <c r="P170" s="15">
        <v>17</v>
      </c>
      <c r="Q170" s="15">
        <v>8</v>
      </c>
      <c r="R170" s="15">
        <v>14</v>
      </c>
      <c r="S170" s="15">
        <v>6</v>
      </c>
      <c r="T170" s="15">
        <v>2</v>
      </c>
      <c r="U170" s="15" t="s">
        <v>33</v>
      </c>
      <c r="V170" s="15"/>
      <c r="W170" s="15">
        <v>12</v>
      </c>
      <c r="X170" s="15">
        <v>8</v>
      </c>
      <c r="Y170" s="15">
        <v>9</v>
      </c>
      <c r="Z170" s="15">
        <v>11</v>
      </c>
      <c r="AA170" s="15">
        <v>60</v>
      </c>
      <c r="AB170" s="15">
        <v>3</v>
      </c>
      <c r="AC170" s="15"/>
      <c r="AD170" s="15" t="s">
        <v>33</v>
      </c>
      <c r="AE170" s="15" t="s">
        <v>33</v>
      </c>
      <c r="AF170" s="15">
        <v>1</v>
      </c>
      <c r="AG170" s="15">
        <v>2</v>
      </c>
      <c r="AH170" s="15"/>
      <c r="AI170" s="15">
        <v>225</v>
      </c>
      <c r="AJ170" s="15">
        <f t="shared" si="4"/>
        <v>1926</v>
      </c>
    </row>
    <row r="171" spans="1:36" s="20" customFormat="1">
      <c r="A171" s="11">
        <v>1106</v>
      </c>
      <c r="B171" s="5" t="s">
        <v>193</v>
      </c>
      <c r="C171" s="15">
        <v>234</v>
      </c>
      <c r="D171" s="15">
        <v>321</v>
      </c>
      <c r="E171" s="15">
        <v>479</v>
      </c>
      <c r="F171" s="15">
        <v>253</v>
      </c>
      <c r="G171" s="15">
        <v>993</v>
      </c>
      <c r="H171" s="15"/>
      <c r="I171" s="15">
        <v>306</v>
      </c>
      <c r="J171" s="15">
        <v>359</v>
      </c>
      <c r="K171" s="15">
        <v>445</v>
      </c>
      <c r="L171" s="15">
        <v>337</v>
      </c>
      <c r="M171" s="15">
        <v>195</v>
      </c>
      <c r="N171" s="15">
        <v>1916</v>
      </c>
      <c r="O171" s="15"/>
      <c r="P171" s="15">
        <v>51</v>
      </c>
      <c r="Q171" s="15">
        <v>47</v>
      </c>
      <c r="R171" s="15">
        <v>56</v>
      </c>
      <c r="S171" s="15">
        <v>12</v>
      </c>
      <c r="T171" s="15" t="s">
        <v>33</v>
      </c>
      <c r="U171" s="15">
        <v>2</v>
      </c>
      <c r="V171" s="15"/>
      <c r="W171" s="15">
        <v>50</v>
      </c>
      <c r="X171" s="15">
        <v>44</v>
      </c>
      <c r="Y171" s="15">
        <v>25</v>
      </c>
      <c r="Z171" s="15">
        <v>37</v>
      </c>
      <c r="AA171" s="15">
        <v>102</v>
      </c>
      <c r="AB171" s="15">
        <v>7</v>
      </c>
      <c r="AC171" s="15"/>
      <c r="AD171" s="15" t="s">
        <v>33</v>
      </c>
      <c r="AE171" s="15" t="s">
        <v>33</v>
      </c>
      <c r="AF171" s="15">
        <v>3</v>
      </c>
      <c r="AG171" s="15">
        <v>2</v>
      </c>
      <c r="AH171" s="15"/>
      <c r="AI171" s="15">
        <v>697</v>
      </c>
      <c r="AJ171" s="15">
        <f t="shared" si="4"/>
        <v>6973</v>
      </c>
    </row>
    <row r="172" spans="1:36" s="20" customFormat="1">
      <c r="A172" s="11">
        <v>1107</v>
      </c>
      <c r="B172" s="5" t="s">
        <v>194</v>
      </c>
      <c r="C172" s="15">
        <v>108</v>
      </c>
      <c r="D172" s="15">
        <v>135</v>
      </c>
      <c r="E172" s="15">
        <v>194</v>
      </c>
      <c r="F172" s="15">
        <v>127</v>
      </c>
      <c r="G172" s="15">
        <v>553</v>
      </c>
      <c r="H172" s="15"/>
      <c r="I172" s="15">
        <v>139</v>
      </c>
      <c r="J172" s="15">
        <v>211</v>
      </c>
      <c r="K172" s="15">
        <v>241</v>
      </c>
      <c r="L172" s="15">
        <v>221</v>
      </c>
      <c r="M172" s="15">
        <v>121</v>
      </c>
      <c r="N172" s="15">
        <v>1152</v>
      </c>
      <c r="O172" s="15"/>
      <c r="P172" s="15">
        <v>14</v>
      </c>
      <c r="Q172" s="15">
        <v>11</v>
      </c>
      <c r="R172" s="15">
        <v>39</v>
      </c>
      <c r="S172" s="15">
        <v>5</v>
      </c>
      <c r="T172" s="15" t="s">
        <v>33</v>
      </c>
      <c r="U172" s="15">
        <v>1</v>
      </c>
      <c r="V172" s="15"/>
      <c r="W172" s="15">
        <v>17</v>
      </c>
      <c r="X172" s="15">
        <v>14</v>
      </c>
      <c r="Y172" s="15">
        <v>15</v>
      </c>
      <c r="Z172" s="15">
        <v>16</v>
      </c>
      <c r="AA172" s="15">
        <v>41</v>
      </c>
      <c r="AB172" s="15">
        <v>2</v>
      </c>
      <c r="AC172" s="15"/>
      <c r="AD172" s="15">
        <v>2</v>
      </c>
      <c r="AE172" s="15" t="s">
        <v>33</v>
      </c>
      <c r="AF172" s="15" t="s">
        <v>33</v>
      </c>
      <c r="AG172" s="15">
        <v>8</v>
      </c>
      <c r="AH172" s="15"/>
      <c r="AI172" s="15">
        <v>427</v>
      </c>
      <c r="AJ172" s="15">
        <f t="shared" si="4"/>
        <v>3814</v>
      </c>
    </row>
    <row r="173" spans="1:36" s="20" customFormat="1">
      <c r="A173" s="11">
        <v>1108</v>
      </c>
      <c r="B173" s="5" t="s">
        <v>195</v>
      </c>
      <c r="C173" s="15">
        <v>23</v>
      </c>
      <c r="D173" s="15">
        <v>31</v>
      </c>
      <c r="E173" s="15">
        <v>41</v>
      </c>
      <c r="F173" s="15">
        <v>26</v>
      </c>
      <c r="G173" s="15">
        <v>152</v>
      </c>
      <c r="H173" s="15"/>
      <c r="I173" s="15">
        <v>37</v>
      </c>
      <c r="J173" s="15">
        <v>47</v>
      </c>
      <c r="K173" s="15">
        <v>59</v>
      </c>
      <c r="L173" s="15">
        <v>61</v>
      </c>
      <c r="M173" s="15">
        <v>20</v>
      </c>
      <c r="N173" s="15">
        <v>310</v>
      </c>
      <c r="O173" s="15"/>
      <c r="P173" s="15">
        <v>13</v>
      </c>
      <c r="Q173" s="15">
        <v>6</v>
      </c>
      <c r="R173" s="15">
        <v>9</v>
      </c>
      <c r="S173" s="15">
        <v>1</v>
      </c>
      <c r="T173" s="15" t="s">
        <v>33</v>
      </c>
      <c r="U173" s="15" t="s">
        <v>33</v>
      </c>
      <c r="V173" s="15"/>
      <c r="W173" s="15">
        <v>11</v>
      </c>
      <c r="X173" s="15">
        <v>6</v>
      </c>
      <c r="Y173" s="15">
        <v>4</v>
      </c>
      <c r="Z173" s="15">
        <v>4</v>
      </c>
      <c r="AA173" s="15">
        <v>25</v>
      </c>
      <c r="AB173" s="15">
        <v>2</v>
      </c>
      <c r="AC173" s="15"/>
      <c r="AD173" s="15" t="s">
        <v>33</v>
      </c>
      <c r="AE173" s="15" t="s">
        <v>33</v>
      </c>
      <c r="AF173" s="15">
        <v>1</v>
      </c>
      <c r="AG173" s="15" t="s">
        <v>33</v>
      </c>
      <c r="AH173" s="15"/>
      <c r="AI173" s="15">
        <v>83</v>
      </c>
      <c r="AJ173" s="15">
        <f t="shared" si="4"/>
        <v>972</v>
      </c>
    </row>
    <row r="174" spans="1:36" s="20" customFormat="1">
      <c r="A174" s="11">
        <v>1109</v>
      </c>
      <c r="B174" s="5" t="s">
        <v>196</v>
      </c>
      <c r="C174" s="15">
        <v>102</v>
      </c>
      <c r="D174" s="15">
        <v>129</v>
      </c>
      <c r="E174" s="15">
        <v>168</v>
      </c>
      <c r="F174" s="15">
        <v>159</v>
      </c>
      <c r="G174" s="15">
        <v>602</v>
      </c>
      <c r="H174" s="15"/>
      <c r="I174" s="15">
        <v>155</v>
      </c>
      <c r="J174" s="15">
        <v>189</v>
      </c>
      <c r="K174" s="15">
        <v>221</v>
      </c>
      <c r="L174" s="15">
        <v>178</v>
      </c>
      <c r="M174" s="15">
        <v>125</v>
      </c>
      <c r="N174" s="15">
        <v>1045</v>
      </c>
      <c r="O174" s="15"/>
      <c r="P174" s="15">
        <v>23</v>
      </c>
      <c r="Q174" s="15">
        <v>34</v>
      </c>
      <c r="R174" s="15">
        <v>42</v>
      </c>
      <c r="S174" s="15">
        <v>5</v>
      </c>
      <c r="T174" s="15">
        <v>5</v>
      </c>
      <c r="U174" s="15">
        <v>1</v>
      </c>
      <c r="V174" s="15"/>
      <c r="W174" s="15">
        <v>20</v>
      </c>
      <c r="X174" s="15">
        <v>18</v>
      </c>
      <c r="Y174" s="15">
        <v>13</v>
      </c>
      <c r="Z174" s="15">
        <v>17</v>
      </c>
      <c r="AA174" s="15">
        <v>51</v>
      </c>
      <c r="AB174" s="15">
        <v>8</v>
      </c>
      <c r="AC174" s="15"/>
      <c r="AD174" s="15" t="s">
        <v>33</v>
      </c>
      <c r="AE174" s="15" t="s">
        <v>33</v>
      </c>
      <c r="AF174" s="15" t="s">
        <v>33</v>
      </c>
      <c r="AG174" s="15" t="s">
        <v>33</v>
      </c>
      <c r="AH174" s="15"/>
      <c r="AI174" s="15">
        <v>379</v>
      </c>
      <c r="AJ174" s="15">
        <f t="shared" si="4"/>
        <v>3689</v>
      </c>
    </row>
    <row r="175" spans="1:36" s="20" customFormat="1">
      <c r="A175" s="11">
        <v>1110</v>
      </c>
      <c r="B175" s="5" t="s">
        <v>197</v>
      </c>
      <c r="C175" s="15">
        <v>16</v>
      </c>
      <c r="D175" s="15">
        <v>32</v>
      </c>
      <c r="E175" s="15">
        <v>22</v>
      </c>
      <c r="F175" s="15">
        <v>22</v>
      </c>
      <c r="G175" s="15">
        <v>123</v>
      </c>
      <c r="H175" s="15"/>
      <c r="I175" s="15">
        <v>22</v>
      </c>
      <c r="J175" s="15">
        <v>35</v>
      </c>
      <c r="K175" s="15">
        <v>23</v>
      </c>
      <c r="L175" s="15">
        <v>26</v>
      </c>
      <c r="M175" s="15">
        <v>16</v>
      </c>
      <c r="N175" s="15">
        <v>196</v>
      </c>
      <c r="O175" s="15"/>
      <c r="P175" s="15">
        <v>1</v>
      </c>
      <c r="Q175" s="15">
        <v>7</v>
      </c>
      <c r="R175" s="15">
        <v>13</v>
      </c>
      <c r="S175" s="15">
        <v>4</v>
      </c>
      <c r="T175" s="15">
        <v>2</v>
      </c>
      <c r="U175" s="15" t="s">
        <v>33</v>
      </c>
      <c r="V175" s="15"/>
      <c r="W175" s="15">
        <v>3</v>
      </c>
      <c r="X175" s="15">
        <v>5</v>
      </c>
      <c r="Y175" s="15">
        <v>3</v>
      </c>
      <c r="Z175" s="15">
        <v>1</v>
      </c>
      <c r="AA175" s="15">
        <v>28</v>
      </c>
      <c r="AB175" s="15">
        <v>2</v>
      </c>
      <c r="AC175" s="15"/>
      <c r="AD175" s="15" t="s">
        <v>33</v>
      </c>
      <c r="AE175" s="15">
        <v>1</v>
      </c>
      <c r="AF175" s="15" t="s">
        <v>33</v>
      </c>
      <c r="AG175" s="15" t="s">
        <v>33</v>
      </c>
      <c r="AH175" s="15"/>
      <c r="AI175" s="15">
        <v>62</v>
      </c>
      <c r="AJ175" s="15">
        <f t="shared" si="4"/>
        <v>665</v>
      </c>
    </row>
    <row r="176" spans="1:36" s="20" customFormat="1">
      <c r="A176" s="11">
        <v>1111</v>
      </c>
      <c r="B176" s="5" t="s">
        <v>198</v>
      </c>
      <c r="C176" s="15">
        <v>25</v>
      </c>
      <c r="D176" s="15">
        <v>48</v>
      </c>
      <c r="E176" s="15">
        <v>54</v>
      </c>
      <c r="F176" s="15">
        <v>41</v>
      </c>
      <c r="G176" s="15">
        <v>184</v>
      </c>
      <c r="H176" s="15"/>
      <c r="I176" s="15">
        <v>68</v>
      </c>
      <c r="J176" s="15">
        <v>68</v>
      </c>
      <c r="K176" s="15">
        <v>66</v>
      </c>
      <c r="L176" s="15">
        <v>69</v>
      </c>
      <c r="M176" s="15">
        <v>36</v>
      </c>
      <c r="N176" s="15">
        <v>357</v>
      </c>
      <c r="O176" s="15"/>
      <c r="P176" s="15">
        <v>12</v>
      </c>
      <c r="Q176" s="15">
        <v>19</v>
      </c>
      <c r="R176" s="15">
        <v>22</v>
      </c>
      <c r="S176" s="15" t="s">
        <v>33</v>
      </c>
      <c r="T176" s="15">
        <v>2</v>
      </c>
      <c r="U176" s="15" t="s">
        <v>33</v>
      </c>
      <c r="V176" s="15"/>
      <c r="W176" s="15">
        <v>13</v>
      </c>
      <c r="X176" s="15">
        <v>13</v>
      </c>
      <c r="Y176" s="15">
        <v>8</v>
      </c>
      <c r="Z176" s="15">
        <v>5</v>
      </c>
      <c r="AA176" s="15">
        <v>32</v>
      </c>
      <c r="AB176" s="15" t="s">
        <v>33</v>
      </c>
      <c r="AC176" s="15"/>
      <c r="AD176" s="15" t="s">
        <v>33</v>
      </c>
      <c r="AE176" s="15" t="s">
        <v>33</v>
      </c>
      <c r="AF176" s="15" t="s">
        <v>33</v>
      </c>
      <c r="AG176" s="15" t="s">
        <v>33</v>
      </c>
      <c r="AH176" s="15"/>
      <c r="AI176" s="15">
        <v>109</v>
      </c>
      <c r="AJ176" s="15">
        <f t="shared" si="4"/>
        <v>1251</v>
      </c>
    </row>
    <row r="177" spans="1:36" s="20" customFormat="1">
      <c r="A177" s="11">
        <v>1112</v>
      </c>
      <c r="B177" s="5" t="s">
        <v>199</v>
      </c>
      <c r="C177" s="15">
        <v>40</v>
      </c>
      <c r="D177" s="15">
        <v>53</v>
      </c>
      <c r="E177" s="15">
        <v>82</v>
      </c>
      <c r="F177" s="15">
        <v>68</v>
      </c>
      <c r="G177" s="15">
        <v>275</v>
      </c>
      <c r="H177" s="15"/>
      <c r="I177" s="15">
        <v>61</v>
      </c>
      <c r="J177" s="15">
        <v>96</v>
      </c>
      <c r="K177" s="15">
        <v>103</v>
      </c>
      <c r="L177" s="15">
        <v>100</v>
      </c>
      <c r="M177" s="15">
        <v>58</v>
      </c>
      <c r="N177" s="15">
        <v>633</v>
      </c>
      <c r="O177" s="15"/>
      <c r="P177" s="15">
        <v>24</v>
      </c>
      <c r="Q177" s="15">
        <v>22</v>
      </c>
      <c r="R177" s="15">
        <v>52</v>
      </c>
      <c r="S177" s="15" t="s">
        <v>33</v>
      </c>
      <c r="T177" s="15" t="s">
        <v>33</v>
      </c>
      <c r="U177" s="15">
        <v>1</v>
      </c>
      <c r="V177" s="15"/>
      <c r="W177" s="15">
        <v>23</v>
      </c>
      <c r="X177" s="15">
        <v>18</v>
      </c>
      <c r="Y177" s="15">
        <v>10</v>
      </c>
      <c r="Z177" s="15">
        <v>23</v>
      </c>
      <c r="AA177" s="15">
        <v>73</v>
      </c>
      <c r="AB177" s="15">
        <v>3</v>
      </c>
      <c r="AC177" s="15"/>
      <c r="AD177" s="15" t="s">
        <v>33</v>
      </c>
      <c r="AE177" s="15" t="s">
        <v>33</v>
      </c>
      <c r="AF177" s="15" t="s">
        <v>33</v>
      </c>
      <c r="AG177" s="15" t="s">
        <v>33</v>
      </c>
      <c r="AH177" s="15"/>
      <c r="AI177" s="15">
        <v>180</v>
      </c>
      <c r="AJ177" s="15">
        <f t="shared" si="4"/>
        <v>1998</v>
      </c>
    </row>
    <row r="178" spans="1:36" s="20" customFormat="1">
      <c r="A178" s="11">
        <v>1113</v>
      </c>
      <c r="B178" s="5" t="s">
        <v>200</v>
      </c>
      <c r="C178" s="15">
        <v>79</v>
      </c>
      <c r="D178" s="15">
        <v>109</v>
      </c>
      <c r="E178" s="15">
        <v>144</v>
      </c>
      <c r="F178" s="15">
        <v>118</v>
      </c>
      <c r="G178" s="15">
        <v>433</v>
      </c>
      <c r="H178" s="15"/>
      <c r="I178" s="15">
        <v>151</v>
      </c>
      <c r="J178" s="15">
        <v>180</v>
      </c>
      <c r="K178" s="15">
        <v>182</v>
      </c>
      <c r="L178" s="15">
        <v>186</v>
      </c>
      <c r="M178" s="15">
        <v>91</v>
      </c>
      <c r="N178" s="15">
        <v>1031</v>
      </c>
      <c r="O178" s="15"/>
      <c r="P178" s="15">
        <v>18</v>
      </c>
      <c r="Q178" s="15">
        <v>22</v>
      </c>
      <c r="R178" s="15">
        <v>77</v>
      </c>
      <c r="S178" s="15" t="s">
        <v>33</v>
      </c>
      <c r="T178" s="15">
        <v>1</v>
      </c>
      <c r="U178" s="15" t="s">
        <v>33</v>
      </c>
      <c r="V178" s="15"/>
      <c r="W178" s="15">
        <v>19</v>
      </c>
      <c r="X178" s="15">
        <v>19</v>
      </c>
      <c r="Y178" s="15">
        <v>12</v>
      </c>
      <c r="Z178" s="15">
        <v>24</v>
      </c>
      <c r="AA178" s="15">
        <v>76</v>
      </c>
      <c r="AB178" s="15">
        <v>3</v>
      </c>
      <c r="AC178" s="15"/>
      <c r="AD178" s="15">
        <v>4</v>
      </c>
      <c r="AE178" s="15" t="s">
        <v>33</v>
      </c>
      <c r="AF178" s="15">
        <v>1</v>
      </c>
      <c r="AG178" s="15" t="s">
        <v>33</v>
      </c>
      <c r="AH178" s="15"/>
      <c r="AI178" s="15">
        <v>310</v>
      </c>
      <c r="AJ178" s="15">
        <f t="shared" si="4"/>
        <v>3290</v>
      </c>
    </row>
    <row r="179" spans="1:36" s="20" customFormat="1">
      <c r="A179" s="11">
        <v>1114</v>
      </c>
      <c r="B179" s="5" t="s">
        <v>201</v>
      </c>
      <c r="C179" s="15">
        <v>78</v>
      </c>
      <c r="D179" s="15">
        <v>88</v>
      </c>
      <c r="E179" s="15">
        <v>125</v>
      </c>
      <c r="F179" s="15">
        <v>146</v>
      </c>
      <c r="G179" s="15">
        <v>461</v>
      </c>
      <c r="H179" s="15"/>
      <c r="I179" s="15">
        <v>126</v>
      </c>
      <c r="J179" s="15">
        <v>131</v>
      </c>
      <c r="K179" s="15">
        <v>159</v>
      </c>
      <c r="L179" s="15">
        <v>139</v>
      </c>
      <c r="M179" s="15">
        <v>105</v>
      </c>
      <c r="N179" s="15">
        <v>975</v>
      </c>
      <c r="O179" s="15"/>
      <c r="P179" s="15">
        <v>11</v>
      </c>
      <c r="Q179" s="15">
        <v>26</v>
      </c>
      <c r="R179" s="15">
        <v>49</v>
      </c>
      <c r="S179" s="15">
        <v>4</v>
      </c>
      <c r="T179" s="15">
        <v>8</v>
      </c>
      <c r="U179" s="15" t="s">
        <v>33</v>
      </c>
      <c r="V179" s="15"/>
      <c r="W179" s="15">
        <v>16</v>
      </c>
      <c r="X179" s="15">
        <v>29</v>
      </c>
      <c r="Y179" s="15">
        <v>20</v>
      </c>
      <c r="Z179" s="15">
        <v>20</v>
      </c>
      <c r="AA179" s="15">
        <v>159</v>
      </c>
      <c r="AB179" s="15">
        <v>2</v>
      </c>
      <c r="AC179" s="15"/>
      <c r="AD179" s="15">
        <v>1</v>
      </c>
      <c r="AE179" s="15">
        <v>1</v>
      </c>
      <c r="AF179" s="15">
        <v>1</v>
      </c>
      <c r="AG179" s="15">
        <v>1</v>
      </c>
      <c r="AH179" s="15"/>
      <c r="AI179" s="15">
        <v>267</v>
      </c>
      <c r="AJ179" s="15">
        <f t="shared" si="4"/>
        <v>3148</v>
      </c>
    </row>
    <row r="180" spans="1:36" s="20" customFormat="1">
      <c r="A180" s="11">
        <v>1115</v>
      </c>
      <c r="B180" s="5" t="s">
        <v>202</v>
      </c>
      <c r="C180" s="15">
        <v>27</v>
      </c>
      <c r="D180" s="15">
        <v>39</v>
      </c>
      <c r="E180" s="15">
        <v>43</v>
      </c>
      <c r="F180" s="15">
        <v>37</v>
      </c>
      <c r="G180" s="15">
        <v>148</v>
      </c>
      <c r="H180" s="15"/>
      <c r="I180" s="15">
        <v>49</v>
      </c>
      <c r="J180" s="15">
        <v>42</v>
      </c>
      <c r="K180" s="15">
        <v>35</v>
      </c>
      <c r="L180" s="15">
        <v>56</v>
      </c>
      <c r="M180" s="15">
        <v>22</v>
      </c>
      <c r="N180" s="15">
        <v>198</v>
      </c>
      <c r="O180" s="15"/>
      <c r="P180" s="15">
        <v>5</v>
      </c>
      <c r="Q180" s="15">
        <v>8</v>
      </c>
      <c r="R180" s="15">
        <v>16</v>
      </c>
      <c r="S180" s="15" t="s">
        <v>33</v>
      </c>
      <c r="T180" s="15" t="s">
        <v>33</v>
      </c>
      <c r="U180" s="15" t="s">
        <v>33</v>
      </c>
      <c r="V180" s="15"/>
      <c r="W180" s="15">
        <v>9</v>
      </c>
      <c r="X180" s="15">
        <v>7</v>
      </c>
      <c r="Y180" s="15">
        <v>4</v>
      </c>
      <c r="Z180" s="15">
        <v>3</v>
      </c>
      <c r="AA180" s="15">
        <v>8</v>
      </c>
      <c r="AB180" s="15">
        <v>1</v>
      </c>
      <c r="AC180" s="15"/>
      <c r="AD180" s="15" t="s">
        <v>33</v>
      </c>
      <c r="AE180" s="15" t="s">
        <v>33</v>
      </c>
      <c r="AF180" s="15" t="s">
        <v>33</v>
      </c>
      <c r="AG180" s="15" t="s">
        <v>33</v>
      </c>
      <c r="AH180" s="15"/>
      <c r="AI180" s="15">
        <v>91</v>
      </c>
      <c r="AJ180" s="15">
        <f t="shared" si="4"/>
        <v>848</v>
      </c>
    </row>
    <row r="181" spans="1:36" s="20" customFormat="1">
      <c r="A181" s="11">
        <v>1116</v>
      </c>
      <c r="B181" s="5" t="s">
        <v>203</v>
      </c>
      <c r="C181" s="15">
        <v>94</v>
      </c>
      <c r="D181" s="15">
        <v>136</v>
      </c>
      <c r="E181" s="15">
        <v>152</v>
      </c>
      <c r="F181" s="15">
        <v>122</v>
      </c>
      <c r="G181" s="15">
        <v>418</v>
      </c>
      <c r="H181" s="15"/>
      <c r="I181" s="15">
        <v>134</v>
      </c>
      <c r="J181" s="15">
        <v>171</v>
      </c>
      <c r="K181" s="15">
        <v>158</v>
      </c>
      <c r="L181" s="15">
        <v>130</v>
      </c>
      <c r="M181" s="15">
        <v>86</v>
      </c>
      <c r="N181" s="15">
        <v>669</v>
      </c>
      <c r="O181" s="15"/>
      <c r="P181" s="15">
        <v>13</v>
      </c>
      <c r="Q181" s="15">
        <v>13</v>
      </c>
      <c r="R181" s="15">
        <v>15</v>
      </c>
      <c r="S181" s="15">
        <v>5</v>
      </c>
      <c r="T181" s="15">
        <v>2</v>
      </c>
      <c r="U181" s="15">
        <v>1</v>
      </c>
      <c r="V181" s="15"/>
      <c r="W181" s="15">
        <v>10</v>
      </c>
      <c r="X181" s="15">
        <v>9</v>
      </c>
      <c r="Y181" s="15">
        <v>6</v>
      </c>
      <c r="Z181" s="15">
        <v>6</v>
      </c>
      <c r="AA181" s="15">
        <v>18</v>
      </c>
      <c r="AB181" s="15" t="s">
        <v>33</v>
      </c>
      <c r="AC181" s="15"/>
      <c r="AD181" s="15" t="s">
        <v>33</v>
      </c>
      <c r="AE181" s="15" t="s">
        <v>33</v>
      </c>
      <c r="AF181" s="15">
        <v>1</v>
      </c>
      <c r="AG181" s="15">
        <v>1</v>
      </c>
      <c r="AH181" s="15"/>
      <c r="AI181" s="15">
        <v>303</v>
      </c>
      <c r="AJ181" s="15">
        <f t="shared" si="4"/>
        <v>2673</v>
      </c>
    </row>
    <row r="182" spans="1:36" s="20" customFormat="1">
      <c r="A182" s="11">
        <v>1117</v>
      </c>
      <c r="B182" s="5" t="s">
        <v>204</v>
      </c>
      <c r="C182" s="15">
        <v>26</v>
      </c>
      <c r="D182" s="15">
        <v>32</v>
      </c>
      <c r="E182" s="15">
        <v>39</v>
      </c>
      <c r="F182" s="15">
        <v>30</v>
      </c>
      <c r="G182" s="15">
        <v>106</v>
      </c>
      <c r="H182" s="15"/>
      <c r="I182" s="15">
        <v>28</v>
      </c>
      <c r="J182" s="15">
        <v>44</v>
      </c>
      <c r="K182" s="15">
        <v>45</v>
      </c>
      <c r="L182" s="15">
        <v>43</v>
      </c>
      <c r="M182" s="15">
        <v>34</v>
      </c>
      <c r="N182" s="15">
        <v>236</v>
      </c>
      <c r="O182" s="15"/>
      <c r="P182" s="15">
        <v>2</v>
      </c>
      <c r="Q182" s="15">
        <v>7</v>
      </c>
      <c r="R182" s="15">
        <v>11</v>
      </c>
      <c r="S182" s="15">
        <v>1</v>
      </c>
      <c r="T182" s="15">
        <v>2</v>
      </c>
      <c r="U182" s="15" t="s">
        <v>33</v>
      </c>
      <c r="V182" s="15"/>
      <c r="W182" s="15">
        <v>2</v>
      </c>
      <c r="X182" s="15">
        <v>2</v>
      </c>
      <c r="Y182" s="15">
        <v>2</v>
      </c>
      <c r="Z182" s="15" t="s">
        <v>33</v>
      </c>
      <c r="AA182" s="15">
        <v>13</v>
      </c>
      <c r="AB182" s="15">
        <v>1</v>
      </c>
      <c r="AC182" s="15"/>
      <c r="AD182" s="15" t="s">
        <v>33</v>
      </c>
      <c r="AE182" s="15" t="s">
        <v>33</v>
      </c>
      <c r="AF182" s="15" t="s">
        <v>33</v>
      </c>
      <c r="AG182" s="15" t="s">
        <v>33</v>
      </c>
      <c r="AH182" s="15"/>
      <c r="AI182" s="15">
        <v>83</v>
      </c>
      <c r="AJ182" s="15">
        <f t="shared" si="4"/>
        <v>789</v>
      </c>
    </row>
    <row r="183" spans="1:36" s="20" customFormat="1">
      <c r="A183" s="11">
        <v>1118</v>
      </c>
      <c r="B183" s="5" t="s">
        <v>205</v>
      </c>
      <c r="C183" s="15">
        <v>134</v>
      </c>
      <c r="D183" s="15">
        <v>172</v>
      </c>
      <c r="E183" s="15">
        <v>238</v>
      </c>
      <c r="F183" s="15">
        <v>168</v>
      </c>
      <c r="G183" s="15">
        <v>609</v>
      </c>
      <c r="H183" s="15"/>
      <c r="I183" s="15">
        <v>170</v>
      </c>
      <c r="J183" s="15">
        <v>202</v>
      </c>
      <c r="K183" s="15">
        <v>229</v>
      </c>
      <c r="L183" s="15">
        <v>175</v>
      </c>
      <c r="M183" s="15">
        <v>91</v>
      </c>
      <c r="N183" s="15">
        <v>767</v>
      </c>
      <c r="O183" s="15"/>
      <c r="P183" s="15">
        <v>12</v>
      </c>
      <c r="Q183" s="15">
        <v>14</v>
      </c>
      <c r="R183" s="15">
        <v>10</v>
      </c>
      <c r="S183" s="15">
        <v>1</v>
      </c>
      <c r="T183" s="15" t="s">
        <v>33</v>
      </c>
      <c r="U183" s="15" t="s">
        <v>33</v>
      </c>
      <c r="V183" s="15"/>
      <c r="W183" s="15">
        <v>2</v>
      </c>
      <c r="X183" s="15">
        <v>4</v>
      </c>
      <c r="Y183" s="15">
        <v>4</v>
      </c>
      <c r="Z183" s="15">
        <v>2</v>
      </c>
      <c r="AA183" s="15">
        <v>9</v>
      </c>
      <c r="AB183" s="15">
        <v>2</v>
      </c>
      <c r="AC183" s="15"/>
      <c r="AD183" s="15" t="s">
        <v>33</v>
      </c>
      <c r="AE183" s="15" t="s">
        <v>33</v>
      </c>
      <c r="AF183" s="15" t="s">
        <v>33</v>
      </c>
      <c r="AG183" s="15" t="s">
        <v>33</v>
      </c>
      <c r="AH183" s="15"/>
      <c r="AI183" s="15">
        <v>493</v>
      </c>
      <c r="AJ183" s="15">
        <f t="shared" si="4"/>
        <v>3508</v>
      </c>
    </row>
    <row r="184" spans="1:36" s="20" customFormat="1">
      <c r="A184" s="11">
        <v>1119</v>
      </c>
      <c r="B184" s="5" t="s">
        <v>206</v>
      </c>
      <c r="C184" s="15">
        <v>112</v>
      </c>
      <c r="D184" s="15">
        <v>151</v>
      </c>
      <c r="E184" s="15">
        <v>175</v>
      </c>
      <c r="F184" s="15">
        <v>121</v>
      </c>
      <c r="G184" s="15">
        <v>421</v>
      </c>
      <c r="H184" s="15"/>
      <c r="I184" s="15">
        <v>174</v>
      </c>
      <c r="J184" s="15">
        <v>174</v>
      </c>
      <c r="K184" s="15">
        <v>179</v>
      </c>
      <c r="L184" s="15">
        <v>121</v>
      </c>
      <c r="M184" s="15">
        <v>69</v>
      </c>
      <c r="N184" s="15">
        <v>501</v>
      </c>
      <c r="O184" s="15"/>
      <c r="P184" s="15">
        <v>7</v>
      </c>
      <c r="Q184" s="15">
        <v>5</v>
      </c>
      <c r="R184" s="15">
        <v>2</v>
      </c>
      <c r="S184" s="15">
        <v>2</v>
      </c>
      <c r="T184" s="15" t="s">
        <v>33</v>
      </c>
      <c r="U184" s="15">
        <v>2</v>
      </c>
      <c r="V184" s="15"/>
      <c r="W184" s="15">
        <v>3</v>
      </c>
      <c r="X184" s="15">
        <v>2</v>
      </c>
      <c r="Y184" s="15">
        <v>8</v>
      </c>
      <c r="Z184" s="15">
        <v>3</v>
      </c>
      <c r="AA184" s="15">
        <v>8</v>
      </c>
      <c r="AB184" s="15" t="s">
        <v>33</v>
      </c>
      <c r="AC184" s="15"/>
      <c r="AD184" s="15">
        <v>1</v>
      </c>
      <c r="AE184" s="15">
        <v>3</v>
      </c>
      <c r="AF184" s="15" t="s">
        <v>33</v>
      </c>
      <c r="AG184" s="15" t="s">
        <v>33</v>
      </c>
      <c r="AH184" s="15"/>
      <c r="AI184" s="15">
        <v>397</v>
      </c>
      <c r="AJ184" s="15">
        <f t="shared" si="4"/>
        <v>2641</v>
      </c>
    </row>
    <row r="185" spans="1:36" s="20" customFormat="1">
      <c r="A185" s="11">
        <v>1120</v>
      </c>
      <c r="B185" s="5" t="s">
        <v>207</v>
      </c>
      <c r="C185" s="15">
        <v>62</v>
      </c>
      <c r="D185" s="15">
        <v>103</v>
      </c>
      <c r="E185" s="15">
        <v>95</v>
      </c>
      <c r="F185" s="15">
        <v>73</v>
      </c>
      <c r="G185" s="15">
        <v>241</v>
      </c>
      <c r="H185" s="15"/>
      <c r="I185" s="15">
        <v>98</v>
      </c>
      <c r="J185" s="15">
        <v>111</v>
      </c>
      <c r="K185" s="15">
        <v>105</v>
      </c>
      <c r="L185" s="15">
        <v>112</v>
      </c>
      <c r="M185" s="15">
        <v>57</v>
      </c>
      <c r="N185" s="15">
        <v>402</v>
      </c>
      <c r="O185" s="15"/>
      <c r="P185" s="15">
        <v>4</v>
      </c>
      <c r="Q185" s="15">
        <v>7</v>
      </c>
      <c r="R185" s="15">
        <v>8</v>
      </c>
      <c r="S185" s="15">
        <v>1</v>
      </c>
      <c r="T185" s="15" t="s">
        <v>33</v>
      </c>
      <c r="U185" s="15" t="s">
        <v>33</v>
      </c>
      <c r="V185" s="15"/>
      <c r="W185" s="15">
        <v>6</v>
      </c>
      <c r="X185" s="15">
        <v>3</v>
      </c>
      <c r="Y185" s="15">
        <v>2</v>
      </c>
      <c r="Z185" s="15">
        <v>3</v>
      </c>
      <c r="AA185" s="15">
        <v>17</v>
      </c>
      <c r="AB185" s="15" t="s">
        <v>33</v>
      </c>
      <c r="AC185" s="15"/>
      <c r="AD185" s="15" t="s">
        <v>33</v>
      </c>
      <c r="AE185" s="15">
        <v>1</v>
      </c>
      <c r="AF185" s="15" t="s">
        <v>33</v>
      </c>
      <c r="AG185" s="15">
        <v>1</v>
      </c>
      <c r="AH185" s="15"/>
      <c r="AI185" s="15">
        <v>195</v>
      </c>
      <c r="AJ185" s="15">
        <f t="shared" si="4"/>
        <v>1707</v>
      </c>
    </row>
    <row r="186" spans="1:36" s="20" customFormat="1">
      <c r="A186" s="11">
        <v>1121</v>
      </c>
      <c r="B186" s="5" t="s">
        <v>208</v>
      </c>
      <c r="C186" s="15">
        <v>83</v>
      </c>
      <c r="D186" s="15">
        <v>132</v>
      </c>
      <c r="E186" s="15">
        <v>167</v>
      </c>
      <c r="F186" s="15">
        <v>120</v>
      </c>
      <c r="G186" s="15">
        <v>395</v>
      </c>
      <c r="H186" s="15"/>
      <c r="I186" s="15">
        <v>107</v>
      </c>
      <c r="J186" s="15">
        <v>166</v>
      </c>
      <c r="K186" s="15">
        <v>172</v>
      </c>
      <c r="L186" s="15">
        <v>137</v>
      </c>
      <c r="M186" s="15">
        <v>93</v>
      </c>
      <c r="N186" s="15">
        <v>588</v>
      </c>
      <c r="O186" s="15"/>
      <c r="P186" s="15">
        <v>14</v>
      </c>
      <c r="Q186" s="15">
        <v>10</v>
      </c>
      <c r="R186" s="15">
        <v>9</v>
      </c>
      <c r="S186" s="15">
        <v>1</v>
      </c>
      <c r="T186" s="15">
        <v>1</v>
      </c>
      <c r="U186" s="15" t="s">
        <v>33</v>
      </c>
      <c r="V186" s="15"/>
      <c r="W186" s="15">
        <v>11</v>
      </c>
      <c r="X186" s="15">
        <v>8</v>
      </c>
      <c r="Y186" s="15">
        <v>1</v>
      </c>
      <c r="Z186" s="15">
        <v>4</v>
      </c>
      <c r="AA186" s="15">
        <v>14</v>
      </c>
      <c r="AB186" s="15">
        <v>1</v>
      </c>
      <c r="AC186" s="15"/>
      <c r="AD186" s="15" t="s">
        <v>33</v>
      </c>
      <c r="AE186" s="15" t="s">
        <v>33</v>
      </c>
      <c r="AF186" s="15" t="s">
        <v>33</v>
      </c>
      <c r="AG186" s="15" t="s">
        <v>33</v>
      </c>
      <c r="AH186" s="15"/>
      <c r="AI186" s="15">
        <v>324</v>
      </c>
      <c r="AJ186" s="15">
        <f t="shared" si="4"/>
        <v>2558</v>
      </c>
    </row>
    <row r="187" spans="1:36" s="20" customFormat="1">
      <c r="A187" s="11">
        <v>1122</v>
      </c>
      <c r="B187" s="5" t="s">
        <v>209</v>
      </c>
      <c r="C187" s="15">
        <v>161</v>
      </c>
      <c r="D187" s="15">
        <v>211</v>
      </c>
      <c r="E187" s="15">
        <v>241</v>
      </c>
      <c r="F187" s="15">
        <v>189</v>
      </c>
      <c r="G187" s="15">
        <v>689</v>
      </c>
      <c r="H187" s="15"/>
      <c r="I187" s="15">
        <v>208</v>
      </c>
      <c r="J187" s="15">
        <v>248</v>
      </c>
      <c r="K187" s="15">
        <v>274</v>
      </c>
      <c r="L187" s="15">
        <v>240</v>
      </c>
      <c r="M187" s="15">
        <v>111</v>
      </c>
      <c r="N187" s="15">
        <v>1084</v>
      </c>
      <c r="O187" s="15"/>
      <c r="P187" s="15">
        <v>28</v>
      </c>
      <c r="Q187" s="15">
        <v>20</v>
      </c>
      <c r="R187" s="15">
        <v>21</v>
      </c>
      <c r="S187" s="15">
        <v>2</v>
      </c>
      <c r="T187" s="15" t="s">
        <v>33</v>
      </c>
      <c r="U187" s="15" t="s">
        <v>33</v>
      </c>
      <c r="V187" s="15"/>
      <c r="W187" s="15">
        <v>15</v>
      </c>
      <c r="X187" s="15">
        <v>17</v>
      </c>
      <c r="Y187" s="15">
        <v>11</v>
      </c>
      <c r="Z187" s="15">
        <v>6</v>
      </c>
      <c r="AA187" s="15">
        <v>24</v>
      </c>
      <c r="AB187" s="15" t="s">
        <v>33</v>
      </c>
      <c r="AC187" s="15"/>
      <c r="AD187" s="15">
        <v>2</v>
      </c>
      <c r="AE187" s="15" t="s">
        <v>33</v>
      </c>
      <c r="AF187" s="15">
        <v>1</v>
      </c>
      <c r="AG187" s="15" t="s">
        <v>33</v>
      </c>
      <c r="AH187" s="15"/>
      <c r="AI187" s="15">
        <v>512</v>
      </c>
      <c r="AJ187" s="15">
        <f t="shared" si="4"/>
        <v>4315</v>
      </c>
    </row>
    <row r="188" spans="1:36" s="20" customFormat="1">
      <c r="A188" s="11">
        <v>1201</v>
      </c>
      <c r="B188" s="5" t="s">
        <v>211</v>
      </c>
      <c r="C188" s="15">
        <v>96</v>
      </c>
      <c r="D188" s="15">
        <v>122</v>
      </c>
      <c r="E188" s="15">
        <v>194</v>
      </c>
      <c r="F188" s="15">
        <v>119</v>
      </c>
      <c r="G188" s="15">
        <v>513</v>
      </c>
      <c r="H188" s="15"/>
      <c r="I188" s="15">
        <v>143</v>
      </c>
      <c r="J188" s="15">
        <v>191</v>
      </c>
      <c r="K188" s="15">
        <v>169</v>
      </c>
      <c r="L188" s="15">
        <v>140</v>
      </c>
      <c r="M188" s="15">
        <v>86</v>
      </c>
      <c r="N188" s="15">
        <v>636</v>
      </c>
      <c r="O188" s="15"/>
      <c r="P188" s="15">
        <v>15</v>
      </c>
      <c r="Q188" s="15">
        <v>13</v>
      </c>
      <c r="R188" s="15">
        <v>12</v>
      </c>
      <c r="S188" s="15">
        <v>2</v>
      </c>
      <c r="T188" s="15">
        <v>1</v>
      </c>
      <c r="U188" s="15">
        <v>1</v>
      </c>
      <c r="V188" s="15"/>
      <c r="W188" s="15">
        <v>15</v>
      </c>
      <c r="X188" s="15">
        <v>11</v>
      </c>
      <c r="Y188" s="15">
        <v>4</v>
      </c>
      <c r="Z188" s="15">
        <v>6</v>
      </c>
      <c r="AA188" s="15">
        <v>14</v>
      </c>
      <c r="AB188" s="15">
        <v>2</v>
      </c>
      <c r="AC188" s="15"/>
      <c r="AD188" s="15">
        <v>1</v>
      </c>
      <c r="AE188" s="15" t="s">
        <v>33</v>
      </c>
      <c r="AF188" s="15" t="s">
        <v>33</v>
      </c>
      <c r="AG188" s="15" t="s">
        <v>33</v>
      </c>
      <c r="AH188" s="15"/>
      <c r="AI188" s="15">
        <v>304</v>
      </c>
      <c r="AJ188" s="15">
        <f t="shared" si="4"/>
        <v>2810</v>
      </c>
    </row>
    <row r="189" spans="1:36" s="20" customFormat="1">
      <c r="A189" s="11">
        <v>1202</v>
      </c>
      <c r="B189" s="5" t="s">
        <v>212</v>
      </c>
      <c r="C189" s="15">
        <v>139</v>
      </c>
      <c r="D189" s="15">
        <v>161</v>
      </c>
      <c r="E189" s="15">
        <v>211</v>
      </c>
      <c r="F189" s="15">
        <v>143</v>
      </c>
      <c r="G189" s="15">
        <v>614</v>
      </c>
      <c r="H189" s="15"/>
      <c r="I189" s="15">
        <v>192</v>
      </c>
      <c r="J189" s="15">
        <v>219</v>
      </c>
      <c r="K189" s="15">
        <v>262</v>
      </c>
      <c r="L189" s="15">
        <v>200</v>
      </c>
      <c r="M189" s="15">
        <v>144</v>
      </c>
      <c r="N189" s="15">
        <v>955</v>
      </c>
      <c r="O189" s="15"/>
      <c r="P189" s="15">
        <v>22</v>
      </c>
      <c r="Q189" s="15">
        <v>38</v>
      </c>
      <c r="R189" s="15">
        <v>34</v>
      </c>
      <c r="S189" s="15">
        <v>2</v>
      </c>
      <c r="T189" s="15">
        <v>1</v>
      </c>
      <c r="U189" s="15" t="s">
        <v>33</v>
      </c>
      <c r="V189" s="15"/>
      <c r="W189" s="15">
        <v>13</v>
      </c>
      <c r="X189" s="15">
        <v>6</v>
      </c>
      <c r="Y189" s="15">
        <v>13</v>
      </c>
      <c r="Z189" s="15">
        <v>10</v>
      </c>
      <c r="AA189" s="15">
        <v>29</v>
      </c>
      <c r="AB189" s="15">
        <v>4</v>
      </c>
      <c r="AC189" s="15"/>
      <c r="AD189" s="15">
        <v>1</v>
      </c>
      <c r="AE189" s="15" t="s">
        <v>33</v>
      </c>
      <c r="AF189" s="15" t="s">
        <v>33</v>
      </c>
      <c r="AG189" s="15" t="s">
        <v>33</v>
      </c>
      <c r="AH189" s="15"/>
      <c r="AI189" s="15">
        <v>546</v>
      </c>
      <c r="AJ189" s="15">
        <f t="shared" si="4"/>
        <v>3959</v>
      </c>
    </row>
    <row r="190" spans="1:36" s="20" customFormat="1">
      <c r="A190" s="11">
        <v>1203</v>
      </c>
      <c r="B190" s="5" t="s">
        <v>213</v>
      </c>
      <c r="C190" s="15">
        <v>113</v>
      </c>
      <c r="D190" s="15">
        <v>142</v>
      </c>
      <c r="E190" s="15">
        <v>178</v>
      </c>
      <c r="F190" s="15">
        <v>128</v>
      </c>
      <c r="G190" s="15">
        <v>553</v>
      </c>
      <c r="H190" s="15"/>
      <c r="I190" s="15">
        <v>135</v>
      </c>
      <c r="J190" s="15">
        <v>163</v>
      </c>
      <c r="K190" s="15">
        <v>172</v>
      </c>
      <c r="L190" s="15">
        <v>128</v>
      </c>
      <c r="M190" s="15">
        <v>95</v>
      </c>
      <c r="N190" s="15">
        <v>568</v>
      </c>
      <c r="O190" s="15"/>
      <c r="P190" s="15">
        <v>14</v>
      </c>
      <c r="Q190" s="15">
        <v>14</v>
      </c>
      <c r="R190" s="15">
        <v>12</v>
      </c>
      <c r="S190" s="15">
        <v>2</v>
      </c>
      <c r="T190" s="15" t="s">
        <v>33</v>
      </c>
      <c r="U190" s="15" t="s">
        <v>33</v>
      </c>
      <c r="V190" s="15"/>
      <c r="W190" s="15">
        <v>13</v>
      </c>
      <c r="X190" s="15">
        <v>1</v>
      </c>
      <c r="Y190" s="15">
        <v>4</v>
      </c>
      <c r="Z190" s="15">
        <v>6</v>
      </c>
      <c r="AA190" s="15">
        <v>7</v>
      </c>
      <c r="AB190" s="15">
        <v>2</v>
      </c>
      <c r="AC190" s="15"/>
      <c r="AD190" s="15">
        <v>1</v>
      </c>
      <c r="AE190" s="15" t="s">
        <v>33</v>
      </c>
      <c r="AF190" s="15" t="s">
        <v>33</v>
      </c>
      <c r="AG190" s="15" t="s">
        <v>33</v>
      </c>
      <c r="AH190" s="15"/>
      <c r="AI190" s="15">
        <v>380</v>
      </c>
      <c r="AJ190" s="15">
        <f t="shared" si="4"/>
        <v>2831</v>
      </c>
    </row>
    <row r="191" spans="1:36" s="20" customFormat="1">
      <c r="A191" s="11">
        <v>1204</v>
      </c>
      <c r="B191" s="5" t="s">
        <v>214</v>
      </c>
      <c r="C191" s="15">
        <v>32</v>
      </c>
      <c r="D191" s="15">
        <v>69</v>
      </c>
      <c r="E191" s="15">
        <v>112</v>
      </c>
      <c r="F191" s="15">
        <v>71</v>
      </c>
      <c r="G191" s="15">
        <v>331</v>
      </c>
      <c r="H191" s="15"/>
      <c r="I191" s="15">
        <v>105</v>
      </c>
      <c r="J191" s="15">
        <v>139</v>
      </c>
      <c r="K191" s="15">
        <v>106</v>
      </c>
      <c r="L191" s="15">
        <v>116</v>
      </c>
      <c r="M191" s="15">
        <v>76</v>
      </c>
      <c r="N191" s="15">
        <v>589</v>
      </c>
      <c r="O191" s="15"/>
      <c r="P191" s="15">
        <v>14</v>
      </c>
      <c r="Q191" s="15">
        <v>9</v>
      </c>
      <c r="R191" s="15">
        <v>34</v>
      </c>
      <c r="S191" s="15">
        <v>1</v>
      </c>
      <c r="T191" s="15">
        <v>1</v>
      </c>
      <c r="U191" s="15" t="s">
        <v>33</v>
      </c>
      <c r="V191" s="15"/>
      <c r="W191" s="15">
        <v>20</v>
      </c>
      <c r="X191" s="15">
        <v>14</v>
      </c>
      <c r="Y191" s="15">
        <v>13</v>
      </c>
      <c r="Z191" s="15">
        <v>16</v>
      </c>
      <c r="AA191" s="15">
        <v>43</v>
      </c>
      <c r="AB191" s="15">
        <v>1</v>
      </c>
      <c r="AC191" s="15"/>
      <c r="AD191" s="15" t="s">
        <v>33</v>
      </c>
      <c r="AE191" s="15" t="s">
        <v>33</v>
      </c>
      <c r="AF191" s="15">
        <v>1</v>
      </c>
      <c r="AG191" s="15">
        <v>1</v>
      </c>
      <c r="AH191" s="15"/>
      <c r="AI191" s="15">
        <v>244</v>
      </c>
      <c r="AJ191" s="15">
        <f t="shared" si="4"/>
        <v>2158</v>
      </c>
    </row>
    <row r="192" spans="1:36" s="20" customFormat="1">
      <c r="A192" s="11">
        <v>1205</v>
      </c>
      <c r="B192" s="5" t="s">
        <v>215</v>
      </c>
      <c r="C192" s="15">
        <v>64</v>
      </c>
      <c r="D192" s="15">
        <v>109</v>
      </c>
      <c r="E192" s="15">
        <v>125</v>
      </c>
      <c r="F192" s="15">
        <v>88</v>
      </c>
      <c r="G192" s="15">
        <v>339</v>
      </c>
      <c r="H192" s="15"/>
      <c r="I192" s="15">
        <v>85</v>
      </c>
      <c r="J192" s="15">
        <v>95</v>
      </c>
      <c r="K192" s="15">
        <v>116</v>
      </c>
      <c r="L192" s="15">
        <v>115</v>
      </c>
      <c r="M192" s="15">
        <v>72</v>
      </c>
      <c r="N192" s="15">
        <v>634</v>
      </c>
      <c r="O192" s="15"/>
      <c r="P192" s="15">
        <v>12</v>
      </c>
      <c r="Q192" s="15">
        <v>23</v>
      </c>
      <c r="R192" s="15">
        <v>19</v>
      </c>
      <c r="S192" s="15" t="s">
        <v>33</v>
      </c>
      <c r="T192" s="15" t="s">
        <v>33</v>
      </c>
      <c r="U192" s="15" t="s">
        <v>33</v>
      </c>
      <c r="V192" s="15"/>
      <c r="W192" s="15">
        <v>21</v>
      </c>
      <c r="X192" s="15">
        <v>13</v>
      </c>
      <c r="Y192" s="15">
        <v>12</v>
      </c>
      <c r="Z192" s="15">
        <v>11</v>
      </c>
      <c r="AA192" s="15">
        <v>34</v>
      </c>
      <c r="AB192" s="15" t="s">
        <v>33</v>
      </c>
      <c r="AC192" s="15"/>
      <c r="AD192" s="15" t="s">
        <v>33</v>
      </c>
      <c r="AE192" s="15" t="s">
        <v>33</v>
      </c>
      <c r="AF192" s="15" t="s">
        <v>33</v>
      </c>
      <c r="AG192" s="15">
        <v>4</v>
      </c>
      <c r="AH192" s="15"/>
      <c r="AI192" s="15">
        <v>206</v>
      </c>
      <c r="AJ192" s="15">
        <f t="shared" si="4"/>
        <v>2197</v>
      </c>
    </row>
    <row r="193" spans="1:36" s="20" customFormat="1">
      <c r="A193" s="11">
        <v>1206</v>
      </c>
      <c r="B193" s="5" t="s">
        <v>216</v>
      </c>
      <c r="C193" s="15">
        <v>25</v>
      </c>
      <c r="D193" s="15">
        <v>38</v>
      </c>
      <c r="E193" s="15">
        <v>21</v>
      </c>
      <c r="F193" s="15">
        <v>28</v>
      </c>
      <c r="G193" s="15">
        <v>126</v>
      </c>
      <c r="H193" s="15"/>
      <c r="I193" s="15">
        <v>35</v>
      </c>
      <c r="J193" s="15">
        <v>41</v>
      </c>
      <c r="K193" s="15">
        <v>37</v>
      </c>
      <c r="L193" s="15">
        <v>44</v>
      </c>
      <c r="M193" s="15">
        <v>29</v>
      </c>
      <c r="N193" s="15">
        <v>295</v>
      </c>
      <c r="O193" s="15"/>
      <c r="P193" s="15">
        <v>5</v>
      </c>
      <c r="Q193" s="15">
        <v>11</v>
      </c>
      <c r="R193" s="15">
        <v>9</v>
      </c>
      <c r="S193" s="15" t="s">
        <v>33</v>
      </c>
      <c r="T193" s="15">
        <v>1</v>
      </c>
      <c r="U193" s="15" t="s">
        <v>33</v>
      </c>
      <c r="V193" s="15"/>
      <c r="W193" s="15">
        <v>9</v>
      </c>
      <c r="X193" s="15">
        <v>16</v>
      </c>
      <c r="Y193" s="15">
        <v>3</v>
      </c>
      <c r="Z193" s="15">
        <v>1</v>
      </c>
      <c r="AA193" s="15">
        <v>32</v>
      </c>
      <c r="AB193" s="15" t="s">
        <v>33</v>
      </c>
      <c r="AC193" s="15"/>
      <c r="AD193" s="15" t="s">
        <v>33</v>
      </c>
      <c r="AE193" s="15" t="s">
        <v>33</v>
      </c>
      <c r="AF193" s="15" t="s">
        <v>33</v>
      </c>
      <c r="AG193" s="15">
        <v>1</v>
      </c>
      <c r="AH193" s="15"/>
      <c r="AI193" s="15">
        <v>91</v>
      </c>
      <c r="AJ193" s="15">
        <f t="shared" si="4"/>
        <v>898</v>
      </c>
    </row>
    <row r="194" spans="1:36" s="20" customFormat="1">
      <c r="A194" s="11">
        <v>1207</v>
      </c>
      <c r="B194" s="5" t="s">
        <v>217</v>
      </c>
      <c r="C194" s="15">
        <v>357</v>
      </c>
      <c r="D194" s="15">
        <v>488</v>
      </c>
      <c r="E194" s="15">
        <v>630</v>
      </c>
      <c r="F194" s="15">
        <v>434</v>
      </c>
      <c r="G194" s="15">
        <v>1759</v>
      </c>
      <c r="H194" s="15"/>
      <c r="I194" s="15">
        <v>472</v>
      </c>
      <c r="J194" s="15">
        <v>599</v>
      </c>
      <c r="K194" s="15">
        <v>673</v>
      </c>
      <c r="L194" s="15">
        <v>681</v>
      </c>
      <c r="M194" s="15">
        <v>366</v>
      </c>
      <c r="N194" s="15">
        <v>3098</v>
      </c>
      <c r="O194" s="15"/>
      <c r="P194" s="15">
        <v>87</v>
      </c>
      <c r="Q194" s="15">
        <v>92</v>
      </c>
      <c r="R194" s="15">
        <v>146</v>
      </c>
      <c r="S194" s="15">
        <v>11</v>
      </c>
      <c r="T194" s="15">
        <v>4</v>
      </c>
      <c r="U194" s="15">
        <v>4</v>
      </c>
      <c r="V194" s="15"/>
      <c r="W194" s="15">
        <v>76</v>
      </c>
      <c r="X194" s="15">
        <v>61</v>
      </c>
      <c r="Y194" s="15">
        <v>52</v>
      </c>
      <c r="Z194" s="15">
        <v>50</v>
      </c>
      <c r="AA194" s="15">
        <v>183</v>
      </c>
      <c r="AB194" s="15">
        <v>12</v>
      </c>
      <c r="AC194" s="15"/>
      <c r="AD194" s="15">
        <v>2</v>
      </c>
      <c r="AE194" s="15">
        <v>1</v>
      </c>
      <c r="AF194" s="15">
        <v>2</v>
      </c>
      <c r="AG194" s="15">
        <v>4</v>
      </c>
      <c r="AH194" s="15"/>
      <c r="AI194" s="15">
        <v>1266</v>
      </c>
      <c r="AJ194" s="15">
        <f t="shared" si="4"/>
        <v>11610</v>
      </c>
    </row>
    <row r="195" spans="1:36" s="20" customFormat="1">
      <c r="A195" s="11">
        <v>1208</v>
      </c>
      <c r="B195" s="5" t="s">
        <v>218</v>
      </c>
      <c r="C195" s="15">
        <v>37</v>
      </c>
      <c r="D195" s="15">
        <v>55</v>
      </c>
      <c r="E195" s="15">
        <v>71</v>
      </c>
      <c r="F195" s="15">
        <v>59</v>
      </c>
      <c r="G195" s="15">
        <v>163</v>
      </c>
      <c r="H195" s="15"/>
      <c r="I195" s="15">
        <v>63</v>
      </c>
      <c r="J195" s="15">
        <v>73</v>
      </c>
      <c r="K195" s="15">
        <v>52</v>
      </c>
      <c r="L195" s="15">
        <v>54</v>
      </c>
      <c r="M195" s="15">
        <v>50</v>
      </c>
      <c r="N195" s="15">
        <v>262</v>
      </c>
      <c r="O195" s="15"/>
      <c r="P195" s="15">
        <v>10</v>
      </c>
      <c r="Q195" s="15">
        <v>7</v>
      </c>
      <c r="R195" s="15">
        <v>11</v>
      </c>
      <c r="S195" s="15">
        <v>5</v>
      </c>
      <c r="T195" s="15" t="s">
        <v>33</v>
      </c>
      <c r="U195" s="15" t="s">
        <v>33</v>
      </c>
      <c r="V195" s="15"/>
      <c r="W195" s="15">
        <v>5</v>
      </c>
      <c r="X195" s="15">
        <v>4</v>
      </c>
      <c r="Y195" s="15">
        <v>12</v>
      </c>
      <c r="Z195" s="15">
        <v>6</v>
      </c>
      <c r="AA195" s="15">
        <v>8</v>
      </c>
      <c r="AB195" s="15" t="s">
        <v>33</v>
      </c>
      <c r="AC195" s="15"/>
      <c r="AD195" s="15" t="s">
        <v>33</v>
      </c>
      <c r="AE195" s="15">
        <v>1</v>
      </c>
      <c r="AF195" s="15" t="s">
        <v>33</v>
      </c>
      <c r="AG195" s="15">
        <v>1</v>
      </c>
      <c r="AH195" s="15"/>
      <c r="AI195" s="15">
        <v>137</v>
      </c>
      <c r="AJ195" s="15">
        <f t="shared" si="4"/>
        <v>1146</v>
      </c>
    </row>
    <row r="196" spans="1:36" s="20" customFormat="1">
      <c r="A196" s="11">
        <v>1209</v>
      </c>
      <c r="B196" s="5" t="s">
        <v>219</v>
      </c>
      <c r="C196" s="15">
        <v>128</v>
      </c>
      <c r="D196" s="15">
        <v>171</v>
      </c>
      <c r="E196" s="15">
        <v>203</v>
      </c>
      <c r="F196" s="15">
        <v>167</v>
      </c>
      <c r="G196" s="15">
        <v>528</v>
      </c>
      <c r="H196" s="15"/>
      <c r="I196" s="15">
        <v>187</v>
      </c>
      <c r="J196" s="15">
        <v>200</v>
      </c>
      <c r="K196" s="15">
        <v>212</v>
      </c>
      <c r="L196" s="15">
        <v>166</v>
      </c>
      <c r="M196" s="15">
        <v>96</v>
      </c>
      <c r="N196" s="15">
        <v>822</v>
      </c>
      <c r="O196" s="15"/>
      <c r="P196" s="15">
        <v>19</v>
      </c>
      <c r="Q196" s="15">
        <v>21</v>
      </c>
      <c r="R196" s="15">
        <v>18</v>
      </c>
      <c r="S196" s="15">
        <v>2</v>
      </c>
      <c r="T196" s="15" t="s">
        <v>33</v>
      </c>
      <c r="U196" s="15" t="s">
        <v>33</v>
      </c>
      <c r="V196" s="15"/>
      <c r="W196" s="15">
        <v>13</v>
      </c>
      <c r="X196" s="15">
        <v>9</v>
      </c>
      <c r="Y196" s="15">
        <v>12</v>
      </c>
      <c r="Z196" s="15">
        <v>9</v>
      </c>
      <c r="AA196" s="15">
        <v>19</v>
      </c>
      <c r="AB196" s="15">
        <v>6</v>
      </c>
      <c r="AC196" s="15"/>
      <c r="AD196" s="15">
        <v>1</v>
      </c>
      <c r="AE196" s="15" t="s">
        <v>33</v>
      </c>
      <c r="AF196" s="15" t="s">
        <v>33</v>
      </c>
      <c r="AG196" s="15" t="s">
        <v>33</v>
      </c>
      <c r="AH196" s="15"/>
      <c r="AI196" s="15">
        <v>413</v>
      </c>
      <c r="AJ196" s="15">
        <f t="shared" si="4"/>
        <v>3422</v>
      </c>
    </row>
    <row r="197" spans="1:36" s="20" customFormat="1">
      <c r="A197" s="11">
        <v>1210</v>
      </c>
      <c r="B197" s="5" t="s">
        <v>220</v>
      </c>
      <c r="C197" s="15">
        <v>434</v>
      </c>
      <c r="D197" s="15">
        <v>505</v>
      </c>
      <c r="E197" s="15">
        <v>632</v>
      </c>
      <c r="F197" s="15">
        <v>476</v>
      </c>
      <c r="G197" s="15">
        <v>1603</v>
      </c>
      <c r="H197" s="15"/>
      <c r="I197" s="15">
        <v>584</v>
      </c>
      <c r="J197" s="15">
        <v>682</v>
      </c>
      <c r="K197" s="15">
        <v>693</v>
      </c>
      <c r="L197" s="15">
        <v>579</v>
      </c>
      <c r="M197" s="15">
        <v>351</v>
      </c>
      <c r="N197" s="15">
        <v>2495</v>
      </c>
      <c r="O197" s="15"/>
      <c r="P197" s="15">
        <v>40</v>
      </c>
      <c r="Q197" s="15">
        <v>63</v>
      </c>
      <c r="R197" s="15">
        <v>48</v>
      </c>
      <c r="S197" s="15">
        <v>4</v>
      </c>
      <c r="T197" s="15">
        <v>1</v>
      </c>
      <c r="U197" s="15">
        <v>1</v>
      </c>
      <c r="V197" s="15"/>
      <c r="W197" s="15">
        <v>25</v>
      </c>
      <c r="X197" s="15">
        <v>34</v>
      </c>
      <c r="Y197" s="15">
        <v>11</v>
      </c>
      <c r="Z197" s="15">
        <v>17</v>
      </c>
      <c r="AA197" s="15">
        <v>48</v>
      </c>
      <c r="AB197" s="15">
        <v>7</v>
      </c>
      <c r="AC197" s="15"/>
      <c r="AD197" s="15">
        <v>3</v>
      </c>
      <c r="AE197" s="15" t="s">
        <v>33</v>
      </c>
      <c r="AF197" s="15">
        <v>2</v>
      </c>
      <c r="AG197" s="15">
        <v>1</v>
      </c>
      <c r="AH197" s="15"/>
      <c r="AI197" s="15">
        <v>1457</v>
      </c>
      <c r="AJ197" s="15">
        <f t="shared" si="4"/>
        <v>10796</v>
      </c>
    </row>
    <row r="198" spans="1:36" s="20" customFormat="1">
      <c r="A198" s="11">
        <v>1211</v>
      </c>
      <c r="B198" s="5" t="s">
        <v>221</v>
      </c>
      <c r="C198" s="15">
        <v>83</v>
      </c>
      <c r="D198" s="15">
        <v>113</v>
      </c>
      <c r="E198" s="15">
        <v>157</v>
      </c>
      <c r="F198" s="15">
        <v>93</v>
      </c>
      <c r="G198" s="15">
        <v>421</v>
      </c>
      <c r="H198" s="15"/>
      <c r="I198" s="15">
        <v>116</v>
      </c>
      <c r="J198" s="15">
        <v>143</v>
      </c>
      <c r="K198" s="15">
        <v>155</v>
      </c>
      <c r="L198" s="15">
        <v>149</v>
      </c>
      <c r="M198" s="15">
        <v>97</v>
      </c>
      <c r="N198" s="15">
        <v>820</v>
      </c>
      <c r="O198" s="15"/>
      <c r="P198" s="15">
        <v>19</v>
      </c>
      <c r="Q198" s="15">
        <v>22</v>
      </c>
      <c r="R198" s="15">
        <v>22</v>
      </c>
      <c r="S198" s="15">
        <v>4</v>
      </c>
      <c r="T198" s="15" t="s">
        <v>33</v>
      </c>
      <c r="U198" s="15" t="s">
        <v>33</v>
      </c>
      <c r="V198" s="15"/>
      <c r="W198" s="15">
        <v>22</v>
      </c>
      <c r="X198" s="15">
        <v>19</v>
      </c>
      <c r="Y198" s="15">
        <v>5</v>
      </c>
      <c r="Z198" s="15">
        <v>9</v>
      </c>
      <c r="AA198" s="15">
        <v>27</v>
      </c>
      <c r="AB198" s="15">
        <v>6</v>
      </c>
      <c r="AC198" s="15"/>
      <c r="AD198" s="15" t="s">
        <v>33</v>
      </c>
      <c r="AE198" s="15" t="s">
        <v>33</v>
      </c>
      <c r="AF198" s="15" t="s">
        <v>33</v>
      </c>
      <c r="AG198" s="15">
        <v>2</v>
      </c>
      <c r="AH198" s="15"/>
      <c r="AI198" s="15">
        <v>331</v>
      </c>
      <c r="AJ198" s="15">
        <f t="shared" si="4"/>
        <v>2835</v>
      </c>
    </row>
    <row r="199" spans="1:36" s="20" customFormat="1">
      <c r="A199" s="11">
        <v>1212</v>
      </c>
      <c r="B199" s="5" t="s">
        <v>222</v>
      </c>
      <c r="C199" s="15">
        <v>24</v>
      </c>
      <c r="D199" s="15">
        <v>40</v>
      </c>
      <c r="E199" s="15">
        <v>59</v>
      </c>
      <c r="F199" s="15">
        <v>37</v>
      </c>
      <c r="G199" s="15">
        <v>125</v>
      </c>
      <c r="H199" s="15"/>
      <c r="I199" s="15">
        <v>27</v>
      </c>
      <c r="J199" s="15">
        <v>50</v>
      </c>
      <c r="K199" s="15">
        <v>49</v>
      </c>
      <c r="L199" s="15">
        <v>46</v>
      </c>
      <c r="M199" s="15">
        <v>25</v>
      </c>
      <c r="N199" s="15">
        <v>240</v>
      </c>
      <c r="O199" s="15"/>
      <c r="P199" s="15">
        <v>3</v>
      </c>
      <c r="Q199" s="15">
        <v>8</v>
      </c>
      <c r="R199" s="15">
        <v>7</v>
      </c>
      <c r="S199" s="15">
        <v>1</v>
      </c>
      <c r="T199" s="15" t="s">
        <v>33</v>
      </c>
      <c r="U199" s="15" t="s">
        <v>33</v>
      </c>
      <c r="V199" s="15"/>
      <c r="W199" s="15">
        <v>2</v>
      </c>
      <c r="X199" s="15">
        <v>4</v>
      </c>
      <c r="Y199" s="15">
        <v>5</v>
      </c>
      <c r="Z199" s="15">
        <v>8</v>
      </c>
      <c r="AA199" s="15">
        <v>8</v>
      </c>
      <c r="AB199" s="15" t="s">
        <v>33</v>
      </c>
      <c r="AC199" s="15"/>
      <c r="AD199" s="15" t="s">
        <v>33</v>
      </c>
      <c r="AE199" s="15" t="s">
        <v>33</v>
      </c>
      <c r="AF199" s="15" t="s">
        <v>33</v>
      </c>
      <c r="AG199" s="15" t="s">
        <v>33</v>
      </c>
      <c r="AH199" s="15"/>
      <c r="AI199" s="15">
        <v>96</v>
      </c>
      <c r="AJ199" s="15">
        <f t="shared" si="4"/>
        <v>864</v>
      </c>
    </row>
    <row r="200" spans="1:36" s="20" customFormat="1">
      <c r="A200" s="11">
        <v>1301</v>
      </c>
      <c r="B200" s="5" t="s">
        <v>224</v>
      </c>
      <c r="C200" s="15">
        <v>146</v>
      </c>
      <c r="D200" s="15">
        <v>220</v>
      </c>
      <c r="E200" s="15">
        <v>273</v>
      </c>
      <c r="F200" s="15">
        <v>186</v>
      </c>
      <c r="G200" s="15">
        <v>666</v>
      </c>
      <c r="H200" s="15"/>
      <c r="I200" s="15">
        <v>231</v>
      </c>
      <c r="J200" s="15">
        <v>229</v>
      </c>
      <c r="K200" s="15">
        <v>235</v>
      </c>
      <c r="L200" s="15">
        <v>239</v>
      </c>
      <c r="M200" s="15">
        <v>149</v>
      </c>
      <c r="N200" s="15">
        <v>1245</v>
      </c>
      <c r="O200" s="15"/>
      <c r="P200" s="15">
        <v>21</v>
      </c>
      <c r="Q200" s="15">
        <v>37</v>
      </c>
      <c r="R200" s="15">
        <v>30</v>
      </c>
      <c r="S200" s="15">
        <v>1</v>
      </c>
      <c r="T200" s="15">
        <v>1</v>
      </c>
      <c r="U200" s="15" t="s">
        <v>33</v>
      </c>
      <c r="V200" s="15"/>
      <c r="W200" s="15">
        <v>11</v>
      </c>
      <c r="X200" s="15">
        <v>17</v>
      </c>
      <c r="Y200" s="15">
        <v>16</v>
      </c>
      <c r="Z200" s="15">
        <v>15</v>
      </c>
      <c r="AA200" s="15">
        <v>33</v>
      </c>
      <c r="AB200" s="15" t="s">
        <v>33</v>
      </c>
      <c r="AC200" s="15"/>
      <c r="AD200" s="15">
        <v>2</v>
      </c>
      <c r="AE200" s="15" t="s">
        <v>33</v>
      </c>
      <c r="AF200" s="15" t="s">
        <v>33</v>
      </c>
      <c r="AG200" s="15" t="s">
        <v>33</v>
      </c>
      <c r="AH200" s="15"/>
      <c r="AI200" s="15">
        <v>568</v>
      </c>
      <c r="AJ200" s="15">
        <f t="shared" si="4"/>
        <v>4571</v>
      </c>
    </row>
    <row r="201" spans="1:36" s="20" customFormat="1">
      <c r="A201" s="11">
        <v>1302</v>
      </c>
      <c r="B201" s="5" t="s">
        <v>225</v>
      </c>
      <c r="C201" s="15">
        <v>1064</v>
      </c>
      <c r="D201" s="15">
        <v>1240</v>
      </c>
      <c r="E201" s="15">
        <v>1308</v>
      </c>
      <c r="F201" s="15">
        <v>1058</v>
      </c>
      <c r="G201" s="15">
        <v>2963</v>
      </c>
      <c r="H201" s="15"/>
      <c r="I201" s="15">
        <v>1127</v>
      </c>
      <c r="J201" s="15">
        <v>1206</v>
      </c>
      <c r="K201" s="15">
        <v>1029</v>
      </c>
      <c r="L201" s="15">
        <v>896</v>
      </c>
      <c r="M201" s="15">
        <v>554</v>
      </c>
      <c r="N201" s="15">
        <v>3508</v>
      </c>
      <c r="O201" s="15"/>
      <c r="P201" s="15">
        <v>69</v>
      </c>
      <c r="Q201" s="15">
        <v>61</v>
      </c>
      <c r="R201" s="15">
        <v>36</v>
      </c>
      <c r="S201" s="15">
        <v>2</v>
      </c>
      <c r="T201" s="15" t="s">
        <v>33</v>
      </c>
      <c r="U201" s="15" t="s">
        <v>33</v>
      </c>
      <c r="V201" s="15"/>
      <c r="W201" s="15">
        <v>26</v>
      </c>
      <c r="X201" s="15">
        <v>17</v>
      </c>
      <c r="Y201" s="15">
        <v>21</v>
      </c>
      <c r="Z201" s="15">
        <v>17</v>
      </c>
      <c r="AA201" s="15">
        <v>23</v>
      </c>
      <c r="AB201" s="15">
        <v>2</v>
      </c>
      <c r="AC201" s="15"/>
      <c r="AD201" s="15">
        <v>4</v>
      </c>
      <c r="AE201" s="15" t="s">
        <v>33</v>
      </c>
      <c r="AF201" s="15" t="s">
        <v>33</v>
      </c>
      <c r="AG201" s="15" t="s">
        <v>33</v>
      </c>
      <c r="AH201" s="15"/>
      <c r="AI201" s="15">
        <v>3141</v>
      </c>
      <c r="AJ201" s="15">
        <f t="shared" si="4"/>
        <v>19372</v>
      </c>
    </row>
    <row r="202" spans="1:36" s="20" customFormat="1">
      <c r="A202" s="11">
        <v>1303</v>
      </c>
      <c r="B202" s="5" t="s">
        <v>226</v>
      </c>
      <c r="C202" s="15">
        <v>464</v>
      </c>
      <c r="D202" s="15">
        <v>530</v>
      </c>
      <c r="E202" s="15">
        <v>580</v>
      </c>
      <c r="F202" s="15">
        <v>501</v>
      </c>
      <c r="G202" s="15">
        <v>1738</v>
      </c>
      <c r="H202" s="15"/>
      <c r="I202" s="15">
        <v>543</v>
      </c>
      <c r="J202" s="15">
        <v>573</v>
      </c>
      <c r="K202" s="15">
        <v>625</v>
      </c>
      <c r="L202" s="15">
        <v>506</v>
      </c>
      <c r="M202" s="15">
        <v>301</v>
      </c>
      <c r="N202" s="15">
        <v>2588</v>
      </c>
      <c r="O202" s="15"/>
      <c r="P202" s="15">
        <v>62</v>
      </c>
      <c r="Q202" s="15">
        <v>58</v>
      </c>
      <c r="R202" s="15">
        <v>25</v>
      </c>
      <c r="S202" s="15">
        <v>2</v>
      </c>
      <c r="T202" s="15">
        <v>2</v>
      </c>
      <c r="U202" s="15">
        <v>2</v>
      </c>
      <c r="V202" s="15"/>
      <c r="W202" s="15">
        <v>20</v>
      </c>
      <c r="X202" s="15">
        <v>29</v>
      </c>
      <c r="Y202" s="15">
        <v>15</v>
      </c>
      <c r="Z202" s="15">
        <v>19</v>
      </c>
      <c r="AA202" s="15">
        <v>35</v>
      </c>
      <c r="AB202" s="15">
        <v>1</v>
      </c>
      <c r="AC202" s="15"/>
      <c r="AD202" s="15" t="s">
        <v>33</v>
      </c>
      <c r="AE202" s="15">
        <v>2</v>
      </c>
      <c r="AF202" s="15">
        <v>1</v>
      </c>
      <c r="AG202" s="15">
        <v>1</v>
      </c>
      <c r="AH202" s="15"/>
      <c r="AI202" s="15">
        <v>1413</v>
      </c>
      <c r="AJ202" s="15">
        <f t="shared" si="4"/>
        <v>10636</v>
      </c>
    </row>
    <row r="203" spans="1:36" s="20" customFormat="1">
      <c r="A203" s="11">
        <v>1304</v>
      </c>
      <c r="B203" s="5" t="s">
        <v>227</v>
      </c>
      <c r="C203" s="15">
        <v>691</v>
      </c>
      <c r="D203" s="15">
        <v>796</v>
      </c>
      <c r="E203" s="15">
        <v>966</v>
      </c>
      <c r="F203" s="15">
        <v>672</v>
      </c>
      <c r="G203" s="15">
        <v>2221</v>
      </c>
      <c r="H203" s="15"/>
      <c r="I203" s="15">
        <v>766</v>
      </c>
      <c r="J203" s="15">
        <v>794</v>
      </c>
      <c r="K203" s="15">
        <v>847</v>
      </c>
      <c r="L203" s="15">
        <v>675</v>
      </c>
      <c r="M203" s="15">
        <v>415</v>
      </c>
      <c r="N203" s="15">
        <v>2943</v>
      </c>
      <c r="O203" s="15"/>
      <c r="P203" s="15">
        <v>60</v>
      </c>
      <c r="Q203" s="15">
        <v>52</v>
      </c>
      <c r="R203" s="15">
        <v>39</v>
      </c>
      <c r="S203" s="15">
        <v>5</v>
      </c>
      <c r="T203" s="15">
        <v>2</v>
      </c>
      <c r="U203" s="15" t="s">
        <v>33</v>
      </c>
      <c r="V203" s="15"/>
      <c r="W203" s="15">
        <v>34</v>
      </c>
      <c r="X203" s="15">
        <v>23</v>
      </c>
      <c r="Y203" s="15">
        <v>18</v>
      </c>
      <c r="Z203" s="15">
        <v>11</v>
      </c>
      <c r="AA203" s="15">
        <v>13</v>
      </c>
      <c r="AB203" s="15">
        <v>5</v>
      </c>
      <c r="AC203" s="15"/>
      <c r="AD203" s="15">
        <v>2</v>
      </c>
      <c r="AE203" s="15" t="s">
        <v>33</v>
      </c>
      <c r="AF203" s="15" t="s">
        <v>33</v>
      </c>
      <c r="AG203" s="15" t="s">
        <v>33</v>
      </c>
      <c r="AH203" s="15"/>
      <c r="AI203" s="15">
        <v>2164</v>
      </c>
      <c r="AJ203" s="15">
        <f t="shared" si="4"/>
        <v>14214</v>
      </c>
    </row>
    <row r="204" spans="1:36" s="20" customFormat="1">
      <c r="A204" s="11">
        <v>1305</v>
      </c>
      <c r="B204" s="5" t="s">
        <v>228</v>
      </c>
      <c r="C204" s="15">
        <v>423</v>
      </c>
      <c r="D204" s="15">
        <v>505</v>
      </c>
      <c r="E204" s="15">
        <v>619</v>
      </c>
      <c r="F204" s="15">
        <v>395</v>
      </c>
      <c r="G204" s="15">
        <v>1479</v>
      </c>
      <c r="H204" s="15"/>
      <c r="I204" s="15">
        <v>493</v>
      </c>
      <c r="J204" s="15">
        <v>555</v>
      </c>
      <c r="K204" s="15">
        <v>557</v>
      </c>
      <c r="L204" s="15">
        <v>527</v>
      </c>
      <c r="M204" s="15">
        <v>287</v>
      </c>
      <c r="N204" s="15">
        <v>2287</v>
      </c>
      <c r="O204" s="15"/>
      <c r="P204" s="15">
        <v>52</v>
      </c>
      <c r="Q204" s="15">
        <v>51</v>
      </c>
      <c r="R204" s="15">
        <v>36</v>
      </c>
      <c r="S204" s="15">
        <v>6</v>
      </c>
      <c r="T204" s="15">
        <v>1</v>
      </c>
      <c r="U204" s="15">
        <v>2</v>
      </c>
      <c r="V204" s="15"/>
      <c r="W204" s="15">
        <v>28</v>
      </c>
      <c r="X204" s="15">
        <v>26</v>
      </c>
      <c r="Y204" s="15">
        <v>15</v>
      </c>
      <c r="Z204" s="15">
        <v>17</v>
      </c>
      <c r="AA204" s="15">
        <v>45</v>
      </c>
      <c r="AB204" s="15">
        <v>5</v>
      </c>
      <c r="AC204" s="15"/>
      <c r="AD204" s="15">
        <v>3</v>
      </c>
      <c r="AE204" s="15" t="s">
        <v>33</v>
      </c>
      <c r="AF204" s="15">
        <v>2</v>
      </c>
      <c r="AG204" s="15" t="s">
        <v>33</v>
      </c>
      <c r="AH204" s="15"/>
      <c r="AI204" s="15">
        <v>1465</v>
      </c>
      <c r="AJ204" s="15">
        <f t="shared" si="4"/>
        <v>9881</v>
      </c>
    </row>
    <row r="205" spans="1:36" s="20" customFormat="1">
      <c r="A205" s="11">
        <v>1306</v>
      </c>
      <c r="B205" s="5" t="s">
        <v>229</v>
      </c>
      <c r="C205" s="15">
        <v>125</v>
      </c>
      <c r="D205" s="15">
        <v>160</v>
      </c>
      <c r="E205" s="15">
        <v>216</v>
      </c>
      <c r="F205" s="15">
        <v>169</v>
      </c>
      <c r="G205" s="15">
        <v>568</v>
      </c>
      <c r="H205" s="15"/>
      <c r="I205" s="15">
        <v>201</v>
      </c>
      <c r="J205" s="15">
        <v>222</v>
      </c>
      <c r="K205" s="15">
        <v>222</v>
      </c>
      <c r="L205" s="15">
        <v>209</v>
      </c>
      <c r="M205" s="15">
        <v>137</v>
      </c>
      <c r="N205" s="15">
        <v>1085</v>
      </c>
      <c r="O205" s="15"/>
      <c r="P205" s="15">
        <v>36</v>
      </c>
      <c r="Q205" s="15">
        <v>24</v>
      </c>
      <c r="R205" s="15">
        <v>27</v>
      </c>
      <c r="S205" s="15">
        <v>3</v>
      </c>
      <c r="T205" s="15">
        <v>1</v>
      </c>
      <c r="U205" s="15" t="s">
        <v>33</v>
      </c>
      <c r="V205" s="15"/>
      <c r="W205" s="15">
        <v>14</v>
      </c>
      <c r="X205" s="15">
        <v>18</v>
      </c>
      <c r="Y205" s="15">
        <v>8</v>
      </c>
      <c r="Z205" s="15">
        <v>15</v>
      </c>
      <c r="AA205" s="15">
        <v>29</v>
      </c>
      <c r="AB205" s="15">
        <v>1</v>
      </c>
      <c r="AC205" s="15"/>
      <c r="AD205" s="15">
        <v>5</v>
      </c>
      <c r="AE205" s="15" t="s">
        <v>33</v>
      </c>
      <c r="AF205" s="15">
        <v>2</v>
      </c>
      <c r="AG205" s="15">
        <v>2</v>
      </c>
      <c r="AH205" s="15"/>
      <c r="AI205" s="15">
        <v>470</v>
      </c>
      <c r="AJ205" s="15">
        <f t="shared" si="4"/>
        <v>3969</v>
      </c>
    </row>
    <row r="206" spans="1:36" s="20" customFormat="1">
      <c r="A206" s="11">
        <v>1307</v>
      </c>
      <c r="B206" s="5" t="s">
        <v>230</v>
      </c>
      <c r="C206" s="15">
        <v>216</v>
      </c>
      <c r="D206" s="15">
        <v>277</v>
      </c>
      <c r="E206" s="15">
        <v>298</v>
      </c>
      <c r="F206" s="15">
        <v>190</v>
      </c>
      <c r="G206" s="15">
        <v>717</v>
      </c>
      <c r="H206" s="15"/>
      <c r="I206" s="15">
        <v>222</v>
      </c>
      <c r="J206" s="15">
        <v>250</v>
      </c>
      <c r="K206" s="15">
        <v>225</v>
      </c>
      <c r="L206" s="15">
        <v>217</v>
      </c>
      <c r="M206" s="15">
        <v>123</v>
      </c>
      <c r="N206" s="15">
        <v>930</v>
      </c>
      <c r="O206" s="15"/>
      <c r="P206" s="15">
        <v>19</v>
      </c>
      <c r="Q206" s="15">
        <v>26</v>
      </c>
      <c r="R206" s="15">
        <v>6</v>
      </c>
      <c r="S206" s="15">
        <v>2</v>
      </c>
      <c r="T206" s="15" t="s">
        <v>33</v>
      </c>
      <c r="U206" s="15" t="s">
        <v>33</v>
      </c>
      <c r="V206" s="15"/>
      <c r="W206" s="15">
        <v>13</v>
      </c>
      <c r="X206" s="15">
        <v>14</v>
      </c>
      <c r="Y206" s="15">
        <v>14</v>
      </c>
      <c r="Z206" s="15">
        <v>6</v>
      </c>
      <c r="AA206" s="15">
        <v>15</v>
      </c>
      <c r="AB206" s="15">
        <v>1</v>
      </c>
      <c r="AC206" s="15"/>
      <c r="AD206" s="15">
        <v>1</v>
      </c>
      <c r="AE206" s="15" t="s">
        <v>33</v>
      </c>
      <c r="AF206" s="15">
        <v>1</v>
      </c>
      <c r="AG206" s="15" t="s">
        <v>33</v>
      </c>
      <c r="AH206" s="15"/>
      <c r="AI206" s="15">
        <v>691</v>
      </c>
      <c r="AJ206" s="15">
        <f t="shared" si="4"/>
        <v>4474</v>
      </c>
    </row>
    <row r="207" spans="1:36" s="20" customFormat="1">
      <c r="A207" s="11">
        <v>1308</v>
      </c>
      <c r="B207" s="5" t="s">
        <v>231</v>
      </c>
      <c r="C207" s="15">
        <v>394</v>
      </c>
      <c r="D207" s="15">
        <v>458</v>
      </c>
      <c r="E207" s="15">
        <v>575</v>
      </c>
      <c r="F207" s="15">
        <v>392</v>
      </c>
      <c r="G207" s="15">
        <v>1514</v>
      </c>
      <c r="H207" s="15"/>
      <c r="I207" s="15">
        <v>429</v>
      </c>
      <c r="J207" s="15">
        <v>527</v>
      </c>
      <c r="K207" s="15">
        <v>515</v>
      </c>
      <c r="L207" s="15">
        <v>439</v>
      </c>
      <c r="M207" s="15">
        <v>290</v>
      </c>
      <c r="N207" s="15">
        <v>2347</v>
      </c>
      <c r="O207" s="15"/>
      <c r="P207" s="15">
        <v>64</v>
      </c>
      <c r="Q207" s="15">
        <v>74</v>
      </c>
      <c r="R207" s="15">
        <v>44</v>
      </c>
      <c r="S207" s="15">
        <v>4</v>
      </c>
      <c r="T207" s="15">
        <v>3</v>
      </c>
      <c r="U207" s="15">
        <v>4</v>
      </c>
      <c r="V207" s="15"/>
      <c r="W207" s="15">
        <v>23</v>
      </c>
      <c r="X207" s="15">
        <v>37</v>
      </c>
      <c r="Y207" s="15">
        <v>24</v>
      </c>
      <c r="Z207" s="15">
        <v>16</v>
      </c>
      <c r="AA207" s="15">
        <v>53</v>
      </c>
      <c r="AB207" s="15">
        <v>3</v>
      </c>
      <c r="AC207" s="15"/>
      <c r="AD207" s="15">
        <v>3</v>
      </c>
      <c r="AE207" s="15">
        <v>1</v>
      </c>
      <c r="AF207" s="15">
        <v>1</v>
      </c>
      <c r="AG207" s="15" t="s">
        <v>33</v>
      </c>
      <c r="AH207" s="15"/>
      <c r="AI207" s="15">
        <v>1149</v>
      </c>
      <c r="AJ207" s="15">
        <f t="shared" si="4"/>
        <v>9383</v>
      </c>
    </row>
    <row r="208" spans="1:36" s="20" customFormat="1">
      <c r="A208" s="11">
        <v>1309</v>
      </c>
      <c r="B208" s="5" t="s">
        <v>232</v>
      </c>
      <c r="C208" s="15">
        <v>41</v>
      </c>
      <c r="D208" s="15">
        <v>53</v>
      </c>
      <c r="E208" s="15">
        <v>58</v>
      </c>
      <c r="F208" s="15">
        <v>44</v>
      </c>
      <c r="G208" s="15">
        <v>159</v>
      </c>
      <c r="H208" s="15"/>
      <c r="I208" s="15">
        <v>52</v>
      </c>
      <c r="J208" s="15">
        <v>83</v>
      </c>
      <c r="K208" s="15">
        <v>64</v>
      </c>
      <c r="L208" s="15">
        <v>47</v>
      </c>
      <c r="M208" s="15">
        <v>29</v>
      </c>
      <c r="N208" s="15">
        <v>308</v>
      </c>
      <c r="O208" s="15"/>
      <c r="P208" s="15">
        <v>12</v>
      </c>
      <c r="Q208" s="15">
        <v>10</v>
      </c>
      <c r="R208" s="15">
        <v>4</v>
      </c>
      <c r="S208" s="15">
        <v>1</v>
      </c>
      <c r="T208" s="15" t="s">
        <v>33</v>
      </c>
      <c r="U208" s="15" t="s">
        <v>33</v>
      </c>
      <c r="V208" s="15"/>
      <c r="W208" s="15">
        <v>5</v>
      </c>
      <c r="X208" s="15">
        <v>5</v>
      </c>
      <c r="Y208" s="15">
        <v>2</v>
      </c>
      <c r="Z208" s="15">
        <v>7</v>
      </c>
      <c r="AA208" s="15">
        <v>3</v>
      </c>
      <c r="AB208" s="15">
        <v>1</v>
      </c>
      <c r="AC208" s="15"/>
      <c r="AD208" s="15">
        <v>1</v>
      </c>
      <c r="AE208" s="15" t="s">
        <v>33</v>
      </c>
      <c r="AF208" s="15" t="s">
        <v>33</v>
      </c>
      <c r="AG208" s="15">
        <v>1</v>
      </c>
      <c r="AH208" s="15"/>
      <c r="AI208" s="15">
        <v>134</v>
      </c>
      <c r="AJ208" s="15">
        <f t="shared" ref="AJ208:AJ271" si="5">SUM(C208:AI208)</f>
        <v>1124</v>
      </c>
    </row>
    <row r="209" spans="1:36" s="20" customFormat="1">
      <c r="A209" s="11">
        <v>1310</v>
      </c>
      <c r="B209" s="5" t="s">
        <v>233</v>
      </c>
      <c r="C209" s="15">
        <v>178</v>
      </c>
      <c r="D209" s="15">
        <v>219</v>
      </c>
      <c r="E209" s="15">
        <v>236</v>
      </c>
      <c r="F209" s="15">
        <v>241</v>
      </c>
      <c r="G209" s="15">
        <v>735</v>
      </c>
      <c r="H209" s="15"/>
      <c r="I209" s="15">
        <v>289</v>
      </c>
      <c r="J209" s="15">
        <v>318</v>
      </c>
      <c r="K209" s="15">
        <v>344</v>
      </c>
      <c r="L209" s="15">
        <v>350</v>
      </c>
      <c r="M209" s="15">
        <v>194</v>
      </c>
      <c r="N209" s="15">
        <v>1947</v>
      </c>
      <c r="O209" s="15"/>
      <c r="P209" s="15">
        <v>47</v>
      </c>
      <c r="Q209" s="15">
        <v>51</v>
      </c>
      <c r="R209" s="15">
        <v>60</v>
      </c>
      <c r="S209" s="15">
        <v>7</v>
      </c>
      <c r="T209" s="15">
        <v>5</v>
      </c>
      <c r="U209" s="15" t="s">
        <v>33</v>
      </c>
      <c r="V209" s="15"/>
      <c r="W209" s="15">
        <v>38</v>
      </c>
      <c r="X209" s="15">
        <v>34</v>
      </c>
      <c r="Y209" s="15">
        <v>25</v>
      </c>
      <c r="Z209" s="15">
        <v>17</v>
      </c>
      <c r="AA209" s="15">
        <v>64</v>
      </c>
      <c r="AB209" s="15">
        <v>6</v>
      </c>
      <c r="AC209" s="15"/>
      <c r="AD209" s="15">
        <v>2</v>
      </c>
      <c r="AE209" s="15">
        <v>2</v>
      </c>
      <c r="AF209" s="15">
        <v>1</v>
      </c>
      <c r="AG209" s="15">
        <v>3</v>
      </c>
      <c r="AH209" s="15"/>
      <c r="AI209" s="15">
        <v>735</v>
      </c>
      <c r="AJ209" s="15">
        <f t="shared" si="5"/>
        <v>6148</v>
      </c>
    </row>
    <row r="210" spans="1:36" s="20" customFormat="1">
      <c r="A210" s="11">
        <v>1311</v>
      </c>
      <c r="B210" s="5" t="s">
        <v>234</v>
      </c>
      <c r="C210" s="15">
        <v>284</v>
      </c>
      <c r="D210" s="15">
        <v>346</v>
      </c>
      <c r="E210" s="15">
        <v>372</v>
      </c>
      <c r="F210" s="15">
        <v>233</v>
      </c>
      <c r="G210" s="15">
        <v>1079</v>
      </c>
      <c r="H210" s="15"/>
      <c r="I210" s="15">
        <v>298</v>
      </c>
      <c r="J210" s="15">
        <v>371</v>
      </c>
      <c r="K210" s="15">
        <v>360</v>
      </c>
      <c r="L210" s="15">
        <v>290</v>
      </c>
      <c r="M210" s="15">
        <v>172</v>
      </c>
      <c r="N210" s="15">
        <v>1509</v>
      </c>
      <c r="O210" s="15"/>
      <c r="P210" s="15">
        <v>29</v>
      </c>
      <c r="Q210" s="15">
        <v>25</v>
      </c>
      <c r="R210" s="15">
        <v>25</v>
      </c>
      <c r="S210" s="15">
        <v>2</v>
      </c>
      <c r="T210" s="15">
        <v>1</v>
      </c>
      <c r="U210" s="15">
        <v>2</v>
      </c>
      <c r="V210" s="15"/>
      <c r="W210" s="15">
        <v>17</v>
      </c>
      <c r="X210" s="15">
        <v>11</v>
      </c>
      <c r="Y210" s="15">
        <v>13</v>
      </c>
      <c r="Z210" s="15">
        <v>14</v>
      </c>
      <c r="AA210" s="15">
        <v>16</v>
      </c>
      <c r="AB210" s="15">
        <v>1</v>
      </c>
      <c r="AC210" s="15"/>
      <c r="AD210" s="15">
        <v>1</v>
      </c>
      <c r="AE210" s="15" t="s">
        <v>33</v>
      </c>
      <c r="AF210" s="15" t="s">
        <v>33</v>
      </c>
      <c r="AG210" s="15" t="s">
        <v>33</v>
      </c>
      <c r="AH210" s="15"/>
      <c r="AI210" s="15">
        <v>864</v>
      </c>
      <c r="AJ210" s="15">
        <f t="shared" si="5"/>
        <v>6335</v>
      </c>
    </row>
    <row r="211" spans="1:36" s="20" customFormat="1">
      <c r="A211" s="11">
        <v>1312</v>
      </c>
      <c r="B211" s="5" t="s">
        <v>235</v>
      </c>
      <c r="C211" s="15">
        <v>180</v>
      </c>
      <c r="D211" s="15">
        <v>229</v>
      </c>
      <c r="E211" s="15">
        <v>269</v>
      </c>
      <c r="F211" s="15">
        <v>176</v>
      </c>
      <c r="G211" s="15">
        <v>581</v>
      </c>
      <c r="H211" s="15"/>
      <c r="I211" s="15">
        <v>201</v>
      </c>
      <c r="J211" s="15">
        <v>196</v>
      </c>
      <c r="K211" s="15">
        <v>207</v>
      </c>
      <c r="L211" s="15">
        <v>157</v>
      </c>
      <c r="M211" s="15">
        <v>111</v>
      </c>
      <c r="N211" s="15">
        <v>673</v>
      </c>
      <c r="O211" s="15"/>
      <c r="P211" s="15">
        <v>15</v>
      </c>
      <c r="Q211" s="15">
        <v>14</v>
      </c>
      <c r="R211" s="15">
        <v>6</v>
      </c>
      <c r="S211" s="15">
        <v>2</v>
      </c>
      <c r="T211" s="15">
        <v>1</v>
      </c>
      <c r="U211" s="15" t="s">
        <v>33</v>
      </c>
      <c r="V211" s="15"/>
      <c r="W211" s="15">
        <v>5</v>
      </c>
      <c r="X211" s="15">
        <v>2</v>
      </c>
      <c r="Y211" s="15">
        <v>5</v>
      </c>
      <c r="Z211" s="15">
        <v>2</v>
      </c>
      <c r="AA211" s="15">
        <v>3</v>
      </c>
      <c r="AB211" s="15" t="s">
        <v>33</v>
      </c>
      <c r="AC211" s="15"/>
      <c r="AD211" s="15" t="s">
        <v>33</v>
      </c>
      <c r="AE211" s="15" t="s">
        <v>33</v>
      </c>
      <c r="AF211" s="15">
        <v>1</v>
      </c>
      <c r="AG211" s="15" t="s">
        <v>33</v>
      </c>
      <c r="AH211" s="15"/>
      <c r="AI211" s="15">
        <v>642</v>
      </c>
      <c r="AJ211" s="15">
        <f t="shared" si="5"/>
        <v>3678</v>
      </c>
    </row>
    <row r="212" spans="1:36" s="20" customFormat="1">
      <c r="A212" s="11">
        <v>1313</v>
      </c>
      <c r="B212" s="5" t="s">
        <v>236</v>
      </c>
      <c r="C212" s="15">
        <v>250</v>
      </c>
      <c r="D212" s="15">
        <v>256</v>
      </c>
      <c r="E212" s="15">
        <v>296</v>
      </c>
      <c r="F212" s="15">
        <v>237</v>
      </c>
      <c r="G212" s="15">
        <v>672</v>
      </c>
      <c r="H212" s="15"/>
      <c r="I212" s="15">
        <v>193</v>
      </c>
      <c r="J212" s="15">
        <v>215</v>
      </c>
      <c r="K212" s="15">
        <v>219</v>
      </c>
      <c r="L212" s="15">
        <v>181</v>
      </c>
      <c r="M212" s="15">
        <v>123</v>
      </c>
      <c r="N212" s="15">
        <v>832</v>
      </c>
      <c r="O212" s="15"/>
      <c r="P212" s="15">
        <v>17</v>
      </c>
      <c r="Q212" s="15">
        <v>12</v>
      </c>
      <c r="R212" s="15">
        <v>10</v>
      </c>
      <c r="S212" s="15">
        <v>3</v>
      </c>
      <c r="T212" s="15" t="s">
        <v>33</v>
      </c>
      <c r="U212" s="15" t="s">
        <v>33</v>
      </c>
      <c r="V212" s="15"/>
      <c r="W212" s="15">
        <v>10</v>
      </c>
      <c r="X212" s="15">
        <v>5</v>
      </c>
      <c r="Y212" s="15" t="s">
        <v>33</v>
      </c>
      <c r="Z212" s="15">
        <v>2</v>
      </c>
      <c r="AA212" s="15">
        <v>5</v>
      </c>
      <c r="AB212" s="15" t="s">
        <v>33</v>
      </c>
      <c r="AC212" s="15"/>
      <c r="AD212" s="15" t="s">
        <v>33</v>
      </c>
      <c r="AE212" s="15" t="s">
        <v>33</v>
      </c>
      <c r="AF212" s="15" t="s">
        <v>33</v>
      </c>
      <c r="AG212" s="15" t="s">
        <v>33</v>
      </c>
      <c r="AH212" s="15"/>
      <c r="AI212" s="15">
        <v>763</v>
      </c>
      <c r="AJ212" s="15">
        <f t="shared" si="5"/>
        <v>4301</v>
      </c>
    </row>
    <row r="213" spans="1:36" s="20" customFormat="1">
      <c r="A213" s="11">
        <v>1314</v>
      </c>
      <c r="B213" s="5" t="s">
        <v>237</v>
      </c>
      <c r="C213" s="15">
        <v>221</v>
      </c>
      <c r="D213" s="15">
        <v>222</v>
      </c>
      <c r="E213" s="15">
        <v>269</v>
      </c>
      <c r="F213" s="15">
        <v>174</v>
      </c>
      <c r="G213" s="15">
        <v>638</v>
      </c>
      <c r="H213" s="15"/>
      <c r="I213" s="15">
        <v>208</v>
      </c>
      <c r="J213" s="15">
        <v>232</v>
      </c>
      <c r="K213" s="15">
        <v>248</v>
      </c>
      <c r="L213" s="15">
        <v>179</v>
      </c>
      <c r="M213" s="15">
        <v>130</v>
      </c>
      <c r="N213" s="15">
        <v>785</v>
      </c>
      <c r="O213" s="15"/>
      <c r="P213" s="15">
        <v>16</v>
      </c>
      <c r="Q213" s="15">
        <v>18</v>
      </c>
      <c r="R213" s="15">
        <v>8</v>
      </c>
      <c r="S213" s="15">
        <v>3</v>
      </c>
      <c r="T213" s="15" t="s">
        <v>33</v>
      </c>
      <c r="U213" s="15" t="s">
        <v>33</v>
      </c>
      <c r="V213" s="15"/>
      <c r="W213" s="15">
        <v>9</v>
      </c>
      <c r="X213" s="15">
        <v>5</v>
      </c>
      <c r="Y213" s="15">
        <v>3</v>
      </c>
      <c r="Z213" s="15">
        <v>7</v>
      </c>
      <c r="AA213" s="15">
        <v>2</v>
      </c>
      <c r="AB213" s="15" t="s">
        <v>33</v>
      </c>
      <c r="AC213" s="15"/>
      <c r="AD213" s="15">
        <v>1</v>
      </c>
      <c r="AE213" s="15" t="s">
        <v>33</v>
      </c>
      <c r="AF213" s="15" t="s">
        <v>33</v>
      </c>
      <c r="AG213" s="15" t="s">
        <v>33</v>
      </c>
      <c r="AH213" s="15"/>
      <c r="AI213" s="15">
        <v>644</v>
      </c>
      <c r="AJ213" s="15">
        <f t="shared" si="5"/>
        <v>4022</v>
      </c>
    </row>
    <row r="214" spans="1:36" s="20" customFormat="1">
      <c r="A214" s="11">
        <v>1315</v>
      </c>
      <c r="B214" s="5" t="s">
        <v>238</v>
      </c>
      <c r="C214" s="15">
        <v>99</v>
      </c>
      <c r="D214" s="15">
        <v>103</v>
      </c>
      <c r="E214" s="15">
        <v>111</v>
      </c>
      <c r="F214" s="15">
        <v>90</v>
      </c>
      <c r="G214" s="15">
        <v>373</v>
      </c>
      <c r="H214" s="15"/>
      <c r="I214" s="15">
        <v>139</v>
      </c>
      <c r="J214" s="15">
        <v>138</v>
      </c>
      <c r="K214" s="15">
        <v>158</v>
      </c>
      <c r="L214" s="15">
        <v>165</v>
      </c>
      <c r="M214" s="15">
        <v>103</v>
      </c>
      <c r="N214" s="15">
        <v>1031</v>
      </c>
      <c r="O214" s="15"/>
      <c r="P214" s="15">
        <v>40</v>
      </c>
      <c r="Q214" s="15">
        <v>34</v>
      </c>
      <c r="R214" s="15">
        <v>47</v>
      </c>
      <c r="S214" s="15">
        <v>5</v>
      </c>
      <c r="T214" s="15">
        <v>1</v>
      </c>
      <c r="U214" s="15">
        <v>5</v>
      </c>
      <c r="V214" s="15"/>
      <c r="W214" s="15">
        <v>39</v>
      </c>
      <c r="X214" s="15">
        <v>35</v>
      </c>
      <c r="Y214" s="15">
        <v>26</v>
      </c>
      <c r="Z214" s="15">
        <v>26</v>
      </c>
      <c r="AA214" s="15">
        <v>80</v>
      </c>
      <c r="AB214" s="15">
        <v>6</v>
      </c>
      <c r="AC214" s="15"/>
      <c r="AD214" s="15" t="s">
        <v>33</v>
      </c>
      <c r="AE214" s="15">
        <v>3</v>
      </c>
      <c r="AF214" s="15" t="s">
        <v>33</v>
      </c>
      <c r="AG214" s="15">
        <v>3</v>
      </c>
      <c r="AH214" s="15"/>
      <c r="AI214" s="15">
        <v>306</v>
      </c>
      <c r="AJ214" s="15">
        <f t="shared" si="5"/>
        <v>3166</v>
      </c>
    </row>
    <row r="215" spans="1:36" s="20" customFormat="1">
      <c r="A215" s="11">
        <v>1390</v>
      </c>
      <c r="B215" s="5" t="s">
        <v>239</v>
      </c>
      <c r="C215" s="15">
        <v>78</v>
      </c>
      <c r="D215" s="15">
        <v>104</v>
      </c>
      <c r="E215" s="15">
        <v>107</v>
      </c>
      <c r="F215" s="15">
        <v>83</v>
      </c>
      <c r="G215" s="15">
        <v>282</v>
      </c>
      <c r="H215" s="15"/>
      <c r="I215" s="15">
        <v>105</v>
      </c>
      <c r="J215" s="15">
        <v>100</v>
      </c>
      <c r="K215" s="15">
        <v>102</v>
      </c>
      <c r="L215" s="15">
        <v>125</v>
      </c>
      <c r="M215" s="15">
        <v>58</v>
      </c>
      <c r="N215" s="15">
        <v>639</v>
      </c>
      <c r="O215" s="15"/>
      <c r="P215" s="15">
        <v>10</v>
      </c>
      <c r="Q215" s="15">
        <v>17</v>
      </c>
      <c r="R215" s="15">
        <v>9</v>
      </c>
      <c r="S215" s="15">
        <v>3</v>
      </c>
      <c r="T215" s="15">
        <v>2</v>
      </c>
      <c r="U215" s="15" t="s">
        <v>33</v>
      </c>
      <c r="V215" s="15"/>
      <c r="W215" s="15">
        <v>4</v>
      </c>
      <c r="X215" s="15">
        <v>5</v>
      </c>
      <c r="Y215" s="15">
        <v>4</v>
      </c>
      <c r="Z215" s="15">
        <v>4</v>
      </c>
      <c r="AA215" s="15">
        <v>12</v>
      </c>
      <c r="AB215" s="15" t="s">
        <v>33</v>
      </c>
      <c r="AC215" s="15"/>
      <c r="AD215" s="15">
        <v>1</v>
      </c>
      <c r="AE215" s="15" t="s">
        <v>33</v>
      </c>
      <c r="AF215" s="15" t="s">
        <v>33</v>
      </c>
      <c r="AG215" s="15">
        <v>2</v>
      </c>
      <c r="AH215" s="15"/>
      <c r="AI215" s="15">
        <v>295</v>
      </c>
      <c r="AJ215" s="15">
        <f t="shared" si="5"/>
        <v>2151</v>
      </c>
    </row>
    <row r="216" spans="1:36" s="20" customFormat="1">
      <c r="A216" s="11">
        <v>1393</v>
      </c>
      <c r="B216" s="5" t="s">
        <v>240</v>
      </c>
      <c r="C216" s="15">
        <v>170</v>
      </c>
      <c r="D216" s="15">
        <v>228</v>
      </c>
      <c r="E216" s="15">
        <v>228</v>
      </c>
      <c r="F216" s="15">
        <v>169</v>
      </c>
      <c r="G216" s="15">
        <v>589</v>
      </c>
      <c r="H216" s="15"/>
      <c r="I216" s="15">
        <v>188</v>
      </c>
      <c r="J216" s="15">
        <v>201</v>
      </c>
      <c r="K216" s="15">
        <v>202</v>
      </c>
      <c r="L216" s="15">
        <v>192</v>
      </c>
      <c r="M216" s="15">
        <v>107</v>
      </c>
      <c r="N216" s="15">
        <v>815</v>
      </c>
      <c r="O216" s="15"/>
      <c r="P216" s="15">
        <v>20</v>
      </c>
      <c r="Q216" s="15">
        <v>21</v>
      </c>
      <c r="R216" s="15">
        <v>15</v>
      </c>
      <c r="S216" s="15">
        <v>1</v>
      </c>
      <c r="T216" s="15" t="s">
        <v>33</v>
      </c>
      <c r="U216" s="15" t="s">
        <v>33</v>
      </c>
      <c r="V216" s="15"/>
      <c r="W216" s="15">
        <v>14</v>
      </c>
      <c r="X216" s="15">
        <v>14</v>
      </c>
      <c r="Y216" s="15">
        <v>8</v>
      </c>
      <c r="Z216" s="15">
        <v>6</v>
      </c>
      <c r="AA216" s="15">
        <v>9</v>
      </c>
      <c r="AB216" s="15">
        <v>3</v>
      </c>
      <c r="AC216" s="15"/>
      <c r="AD216" s="15" t="s">
        <v>33</v>
      </c>
      <c r="AE216" s="15" t="s">
        <v>33</v>
      </c>
      <c r="AF216" s="15" t="s">
        <v>33</v>
      </c>
      <c r="AG216" s="15">
        <v>1</v>
      </c>
      <c r="AH216" s="15"/>
      <c r="AI216" s="15">
        <v>516</v>
      </c>
      <c r="AJ216" s="15">
        <f t="shared" si="5"/>
        <v>3717</v>
      </c>
    </row>
    <row r="217" spans="1:36" s="20" customFormat="1">
      <c r="A217" s="11">
        <v>1394</v>
      </c>
      <c r="B217" s="5" t="s">
        <v>241</v>
      </c>
      <c r="C217" s="15">
        <v>127</v>
      </c>
      <c r="D217" s="15">
        <v>181</v>
      </c>
      <c r="E217" s="15">
        <v>228</v>
      </c>
      <c r="F217" s="15">
        <v>146</v>
      </c>
      <c r="G217" s="15">
        <v>438</v>
      </c>
      <c r="H217" s="15"/>
      <c r="I217" s="15">
        <v>123</v>
      </c>
      <c r="J217" s="15">
        <v>174</v>
      </c>
      <c r="K217" s="15">
        <v>158</v>
      </c>
      <c r="L217" s="15">
        <v>151</v>
      </c>
      <c r="M217" s="15">
        <v>92</v>
      </c>
      <c r="N217" s="15">
        <v>574</v>
      </c>
      <c r="O217" s="15"/>
      <c r="P217" s="15">
        <v>20</v>
      </c>
      <c r="Q217" s="15">
        <v>23</v>
      </c>
      <c r="R217" s="15">
        <v>6</v>
      </c>
      <c r="S217" s="15">
        <v>1</v>
      </c>
      <c r="T217" s="15" t="s">
        <v>33</v>
      </c>
      <c r="U217" s="15" t="s">
        <v>33</v>
      </c>
      <c r="V217" s="15"/>
      <c r="W217" s="15">
        <v>4</v>
      </c>
      <c r="X217" s="15">
        <v>7</v>
      </c>
      <c r="Y217" s="15">
        <v>4</v>
      </c>
      <c r="Z217" s="15">
        <v>5</v>
      </c>
      <c r="AA217" s="15">
        <v>5</v>
      </c>
      <c r="AB217" s="15" t="s">
        <v>33</v>
      </c>
      <c r="AC217" s="15"/>
      <c r="AD217" s="15">
        <v>1</v>
      </c>
      <c r="AE217" s="15" t="s">
        <v>33</v>
      </c>
      <c r="AF217" s="15" t="s">
        <v>33</v>
      </c>
      <c r="AG217" s="15" t="s">
        <v>33</v>
      </c>
      <c r="AH217" s="15"/>
      <c r="AI217" s="15">
        <v>518</v>
      </c>
      <c r="AJ217" s="15">
        <f t="shared" si="5"/>
        <v>2986</v>
      </c>
    </row>
    <row r="218" spans="1:36" s="20" customFormat="1">
      <c r="A218" s="11">
        <v>1395</v>
      </c>
      <c r="B218" s="5" t="s">
        <v>242</v>
      </c>
      <c r="C218" s="15">
        <v>426</v>
      </c>
      <c r="D218" s="15">
        <v>487</v>
      </c>
      <c r="E218" s="15">
        <v>618</v>
      </c>
      <c r="F218" s="15">
        <v>457</v>
      </c>
      <c r="G218" s="15">
        <v>1436</v>
      </c>
      <c r="H218" s="15"/>
      <c r="I218" s="15">
        <v>488</v>
      </c>
      <c r="J218" s="15">
        <v>513</v>
      </c>
      <c r="K218" s="15">
        <v>533</v>
      </c>
      <c r="L218" s="15">
        <v>425</v>
      </c>
      <c r="M218" s="15">
        <v>292</v>
      </c>
      <c r="N218" s="15">
        <v>1940</v>
      </c>
      <c r="O218" s="15"/>
      <c r="P218" s="15">
        <v>47</v>
      </c>
      <c r="Q218" s="15">
        <v>35</v>
      </c>
      <c r="R218" s="15">
        <v>27</v>
      </c>
      <c r="S218" s="15">
        <v>1</v>
      </c>
      <c r="T218" s="15">
        <v>1</v>
      </c>
      <c r="U218" s="15" t="s">
        <v>33</v>
      </c>
      <c r="V218" s="15"/>
      <c r="W218" s="15">
        <v>16</v>
      </c>
      <c r="X218" s="15">
        <v>21</v>
      </c>
      <c r="Y218" s="15">
        <v>16</v>
      </c>
      <c r="Z218" s="15">
        <v>10</v>
      </c>
      <c r="AA218" s="15">
        <v>21</v>
      </c>
      <c r="AB218" s="15" t="s">
        <v>33</v>
      </c>
      <c r="AC218" s="15"/>
      <c r="AD218" s="15" t="s">
        <v>33</v>
      </c>
      <c r="AE218" s="15" t="s">
        <v>33</v>
      </c>
      <c r="AF218" s="15">
        <v>1</v>
      </c>
      <c r="AG218" s="15">
        <v>1</v>
      </c>
      <c r="AH218" s="15"/>
      <c r="AI218" s="15">
        <v>1518</v>
      </c>
      <c r="AJ218" s="15">
        <f t="shared" si="5"/>
        <v>9330</v>
      </c>
    </row>
    <row r="219" spans="1:36" s="20" customFormat="1">
      <c r="A219" s="11">
        <v>1397</v>
      </c>
      <c r="B219" s="5" t="s">
        <v>243</v>
      </c>
      <c r="C219" s="15">
        <v>661</v>
      </c>
      <c r="D219" s="15">
        <v>674</v>
      </c>
      <c r="E219" s="15">
        <v>787</v>
      </c>
      <c r="F219" s="15">
        <v>563</v>
      </c>
      <c r="G219" s="15">
        <v>1404</v>
      </c>
      <c r="H219" s="15"/>
      <c r="I219" s="15">
        <v>578</v>
      </c>
      <c r="J219" s="15">
        <v>534</v>
      </c>
      <c r="K219" s="15">
        <v>520</v>
      </c>
      <c r="L219" s="15">
        <v>414</v>
      </c>
      <c r="M219" s="15">
        <v>308</v>
      </c>
      <c r="N219" s="15">
        <v>1461</v>
      </c>
      <c r="O219" s="15"/>
      <c r="P219" s="15">
        <v>34</v>
      </c>
      <c r="Q219" s="15">
        <v>26</v>
      </c>
      <c r="R219" s="15">
        <v>15</v>
      </c>
      <c r="S219" s="15">
        <v>2</v>
      </c>
      <c r="T219" s="15" t="s">
        <v>33</v>
      </c>
      <c r="U219" s="15">
        <v>1</v>
      </c>
      <c r="V219" s="15"/>
      <c r="W219" s="15">
        <v>12</v>
      </c>
      <c r="X219" s="15">
        <v>8</v>
      </c>
      <c r="Y219" s="15">
        <v>8</v>
      </c>
      <c r="Z219" s="15">
        <v>5</v>
      </c>
      <c r="AA219" s="15">
        <v>12</v>
      </c>
      <c r="AB219" s="15">
        <v>3</v>
      </c>
      <c r="AC219" s="15"/>
      <c r="AD219" s="15" t="s">
        <v>33</v>
      </c>
      <c r="AE219" s="15" t="s">
        <v>33</v>
      </c>
      <c r="AF219" s="15" t="s">
        <v>33</v>
      </c>
      <c r="AG219" s="15">
        <v>1</v>
      </c>
      <c r="AH219" s="15"/>
      <c r="AI219" s="15">
        <v>1983</v>
      </c>
      <c r="AJ219" s="15">
        <f t="shared" si="5"/>
        <v>10014</v>
      </c>
    </row>
    <row r="220" spans="1:36" s="20" customFormat="1">
      <c r="A220" s="11">
        <v>1398</v>
      </c>
      <c r="B220" s="5" t="s">
        <v>244</v>
      </c>
      <c r="C220" s="15">
        <v>76</v>
      </c>
      <c r="D220" s="15">
        <v>101</v>
      </c>
      <c r="E220" s="15">
        <v>126</v>
      </c>
      <c r="F220" s="15">
        <v>93</v>
      </c>
      <c r="G220" s="15">
        <v>305</v>
      </c>
      <c r="H220" s="15"/>
      <c r="I220" s="15">
        <v>123</v>
      </c>
      <c r="J220" s="15">
        <v>148</v>
      </c>
      <c r="K220" s="15">
        <v>146</v>
      </c>
      <c r="L220" s="15">
        <v>132</v>
      </c>
      <c r="M220" s="15">
        <v>92</v>
      </c>
      <c r="N220" s="15">
        <v>809</v>
      </c>
      <c r="O220" s="15"/>
      <c r="P220" s="15">
        <v>20</v>
      </c>
      <c r="Q220" s="15">
        <v>25</v>
      </c>
      <c r="R220" s="15">
        <v>18</v>
      </c>
      <c r="S220" s="15">
        <v>1</v>
      </c>
      <c r="T220" s="15" t="s">
        <v>33</v>
      </c>
      <c r="U220" s="15">
        <v>1</v>
      </c>
      <c r="V220" s="15"/>
      <c r="W220" s="15">
        <v>10</v>
      </c>
      <c r="X220" s="15">
        <v>14</v>
      </c>
      <c r="Y220" s="15">
        <v>9</v>
      </c>
      <c r="Z220" s="15">
        <v>8</v>
      </c>
      <c r="AA220" s="15">
        <v>20</v>
      </c>
      <c r="AB220" s="15" t="s">
        <v>33</v>
      </c>
      <c r="AC220" s="15"/>
      <c r="AD220" s="15">
        <v>1</v>
      </c>
      <c r="AE220" s="15">
        <v>1</v>
      </c>
      <c r="AF220" s="15" t="s">
        <v>33</v>
      </c>
      <c r="AG220" s="15" t="s">
        <v>33</v>
      </c>
      <c r="AH220" s="15"/>
      <c r="AI220" s="15">
        <v>275</v>
      </c>
      <c r="AJ220" s="15">
        <f t="shared" si="5"/>
        <v>2554</v>
      </c>
    </row>
    <row r="221" spans="1:36" s="20" customFormat="1">
      <c r="A221" s="11">
        <v>1399</v>
      </c>
      <c r="B221" s="5" t="s">
        <v>245</v>
      </c>
      <c r="C221" s="15">
        <v>43</v>
      </c>
      <c r="D221" s="15">
        <v>59</v>
      </c>
      <c r="E221" s="15">
        <v>49</v>
      </c>
      <c r="F221" s="15">
        <v>53</v>
      </c>
      <c r="G221" s="15">
        <v>148</v>
      </c>
      <c r="H221" s="15"/>
      <c r="I221" s="15">
        <v>42</v>
      </c>
      <c r="J221" s="15">
        <v>71</v>
      </c>
      <c r="K221" s="15">
        <v>67</v>
      </c>
      <c r="L221" s="15">
        <v>34</v>
      </c>
      <c r="M221" s="15">
        <v>30</v>
      </c>
      <c r="N221" s="15">
        <v>303</v>
      </c>
      <c r="O221" s="15"/>
      <c r="P221" s="15">
        <v>5</v>
      </c>
      <c r="Q221" s="15">
        <v>6</v>
      </c>
      <c r="R221" s="15">
        <v>13</v>
      </c>
      <c r="S221" s="15" t="s">
        <v>33</v>
      </c>
      <c r="T221" s="15" t="s">
        <v>33</v>
      </c>
      <c r="U221" s="15" t="s">
        <v>33</v>
      </c>
      <c r="V221" s="15"/>
      <c r="W221" s="15">
        <v>4</v>
      </c>
      <c r="X221" s="15">
        <v>5</v>
      </c>
      <c r="Y221" s="15">
        <v>5</v>
      </c>
      <c r="Z221" s="15">
        <v>2</v>
      </c>
      <c r="AA221" s="15">
        <v>12</v>
      </c>
      <c r="AB221" s="15">
        <v>1</v>
      </c>
      <c r="AC221" s="15"/>
      <c r="AD221" s="15" t="s">
        <v>33</v>
      </c>
      <c r="AE221" s="15" t="s">
        <v>33</v>
      </c>
      <c r="AF221" s="15">
        <v>1</v>
      </c>
      <c r="AG221" s="15" t="s">
        <v>33</v>
      </c>
      <c r="AH221" s="15"/>
      <c r="AI221" s="15">
        <v>167</v>
      </c>
      <c r="AJ221" s="15">
        <f t="shared" si="5"/>
        <v>1120</v>
      </c>
    </row>
    <row r="222" spans="1:36" s="20" customFormat="1">
      <c r="A222" s="11">
        <v>1401</v>
      </c>
      <c r="B222" s="5" t="s">
        <v>247</v>
      </c>
      <c r="C222" s="15">
        <v>1012</v>
      </c>
      <c r="D222" s="15">
        <v>1357</v>
      </c>
      <c r="E222" s="15">
        <v>1566</v>
      </c>
      <c r="F222" s="15">
        <v>1126</v>
      </c>
      <c r="G222" s="15">
        <v>3538</v>
      </c>
      <c r="H222" s="15"/>
      <c r="I222" s="15">
        <v>1057</v>
      </c>
      <c r="J222" s="15">
        <v>1343</v>
      </c>
      <c r="K222" s="15">
        <v>1227</v>
      </c>
      <c r="L222" s="15">
        <v>1071</v>
      </c>
      <c r="M222" s="15">
        <v>675</v>
      </c>
      <c r="N222" s="15">
        <v>4755</v>
      </c>
      <c r="O222" s="15"/>
      <c r="P222" s="15">
        <v>118</v>
      </c>
      <c r="Q222" s="15">
        <v>96</v>
      </c>
      <c r="R222" s="15">
        <v>55</v>
      </c>
      <c r="S222" s="15">
        <v>11</v>
      </c>
      <c r="T222" s="15">
        <v>2</v>
      </c>
      <c r="U222" s="15">
        <v>3</v>
      </c>
      <c r="V222" s="15"/>
      <c r="W222" s="15">
        <v>61</v>
      </c>
      <c r="X222" s="15">
        <v>52</v>
      </c>
      <c r="Y222" s="15">
        <v>31</v>
      </c>
      <c r="Z222" s="15">
        <v>14</v>
      </c>
      <c r="AA222" s="15">
        <v>36</v>
      </c>
      <c r="AB222" s="15">
        <v>3</v>
      </c>
      <c r="AC222" s="15"/>
      <c r="AD222" s="15">
        <v>4</v>
      </c>
      <c r="AE222" s="15">
        <v>2</v>
      </c>
      <c r="AF222" s="15">
        <v>2</v>
      </c>
      <c r="AG222" s="15" t="s">
        <v>33</v>
      </c>
      <c r="AH222" s="15"/>
      <c r="AI222" s="15">
        <v>3437</v>
      </c>
      <c r="AJ222" s="15">
        <f t="shared" si="5"/>
        <v>22654</v>
      </c>
    </row>
    <row r="223" spans="1:36" s="20" customFormat="1">
      <c r="A223" s="11">
        <v>1402</v>
      </c>
      <c r="B223" s="5" t="s">
        <v>248</v>
      </c>
      <c r="C223" s="15">
        <v>503</v>
      </c>
      <c r="D223" s="15">
        <v>702</v>
      </c>
      <c r="E223" s="15">
        <v>787</v>
      </c>
      <c r="F223" s="15">
        <v>609</v>
      </c>
      <c r="G223" s="15">
        <v>1941</v>
      </c>
      <c r="H223" s="15"/>
      <c r="I223" s="15">
        <v>568</v>
      </c>
      <c r="J223" s="15">
        <v>759</v>
      </c>
      <c r="K223" s="15">
        <v>659</v>
      </c>
      <c r="L223" s="15">
        <v>615</v>
      </c>
      <c r="M223" s="15">
        <v>417</v>
      </c>
      <c r="N223" s="15">
        <v>2873</v>
      </c>
      <c r="O223" s="15"/>
      <c r="P223" s="15">
        <v>58</v>
      </c>
      <c r="Q223" s="15">
        <v>89</v>
      </c>
      <c r="R223" s="15">
        <v>39</v>
      </c>
      <c r="S223" s="15">
        <v>13</v>
      </c>
      <c r="T223" s="15">
        <v>1</v>
      </c>
      <c r="U223" s="15">
        <v>1</v>
      </c>
      <c r="V223" s="15"/>
      <c r="W223" s="15">
        <v>33</v>
      </c>
      <c r="X223" s="15">
        <v>24</v>
      </c>
      <c r="Y223" s="15">
        <v>14</v>
      </c>
      <c r="Z223" s="15">
        <v>16</v>
      </c>
      <c r="AA223" s="15">
        <v>29</v>
      </c>
      <c r="AB223" s="15">
        <v>6</v>
      </c>
      <c r="AC223" s="15"/>
      <c r="AD223" s="15" t="s">
        <v>33</v>
      </c>
      <c r="AE223" s="15">
        <v>1</v>
      </c>
      <c r="AF223" s="15">
        <v>1</v>
      </c>
      <c r="AG223" s="15">
        <v>3</v>
      </c>
      <c r="AH223" s="15"/>
      <c r="AI223" s="15">
        <v>1902</v>
      </c>
      <c r="AJ223" s="15">
        <f t="shared" si="5"/>
        <v>12663</v>
      </c>
    </row>
    <row r="224" spans="1:36" s="20" customFormat="1">
      <c r="A224" s="11">
        <v>1403</v>
      </c>
      <c r="B224" s="5" t="s">
        <v>249</v>
      </c>
      <c r="C224" s="15">
        <v>1212</v>
      </c>
      <c r="D224" s="15">
        <v>1456</v>
      </c>
      <c r="E224" s="15">
        <v>1811</v>
      </c>
      <c r="F224" s="15">
        <v>1273</v>
      </c>
      <c r="G224" s="15">
        <v>3753</v>
      </c>
      <c r="H224" s="15"/>
      <c r="I224" s="15">
        <v>1184</v>
      </c>
      <c r="J224" s="15">
        <v>1286</v>
      </c>
      <c r="K224" s="15">
        <v>1337</v>
      </c>
      <c r="L224" s="15">
        <v>1137</v>
      </c>
      <c r="M224" s="15">
        <v>713</v>
      </c>
      <c r="N224" s="15">
        <v>4514</v>
      </c>
      <c r="O224" s="15"/>
      <c r="P224" s="15">
        <v>77</v>
      </c>
      <c r="Q224" s="15">
        <v>67</v>
      </c>
      <c r="R224" s="15">
        <v>46</v>
      </c>
      <c r="S224" s="15">
        <v>11</v>
      </c>
      <c r="T224" s="15">
        <v>3</v>
      </c>
      <c r="U224" s="15" t="s">
        <v>33</v>
      </c>
      <c r="V224" s="15"/>
      <c r="W224" s="15">
        <v>38</v>
      </c>
      <c r="X224" s="15">
        <v>34</v>
      </c>
      <c r="Y224" s="15">
        <v>25</v>
      </c>
      <c r="Z224" s="15">
        <v>16</v>
      </c>
      <c r="AA224" s="15">
        <v>34</v>
      </c>
      <c r="AB224" s="15">
        <v>1</v>
      </c>
      <c r="AC224" s="15"/>
      <c r="AD224" s="15">
        <v>1</v>
      </c>
      <c r="AE224" s="15" t="s">
        <v>33</v>
      </c>
      <c r="AF224" s="15">
        <v>1</v>
      </c>
      <c r="AG224" s="15">
        <v>2</v>
      </c>
      <c r="AH224" s="15"/>
      <c r="AI224" s="15">
        <v>3968</v>
      </c>
      <c r="AJ224" s="15">
        <f t="shared" si="5"/>
        <v>24000</v>
      </c>
    </row>
    <row r="225" spans="1:36" s="20" customFormat="1">
      <c r="A225" s="11">
        <v>1404</v>
      </c>
      <c r="B225" s="5" t="s">
        <v>250</v>
      </c>
      <c r="C225" s="15">
        <v>576</v>
      </c>
      <c r="D225" s="15">
        <v>728</v>
      </c>
      <c r="E225" s="15">
        <v>856</v>
      </c>
      <c r="F225" s="15">
        <v>594</v>
      </c>
      <c r="G225" s="15">
        <v>1932</v>
      </c>
      <c r="H225" s="15"/>
      <c r="I225" s="15">
        <v>632</v>
      </c>
      <c r="J225" s="15">
        <v>728</v>
      </c>
      <c r="K225" s="15">
        <v>688</v>
      </c>
      <c r="L225" s="15">
        <v>539</v>
      </c>
      <c r="M225" s="15">
        <v>338</v>
      </c>
      <c r="N225" s="15">
        <v>2505</v>
      </c>
      <c r="O225" s="15"/>
      <c r="P225" s="15">
        <v>63</v>
      </c>
      <c r="Q225" s="15">
        <v>43</v>
      </c>
      <c r="R225" s="15">
        <v>27</v>
      </c>
      <c r="S225" s="15">
        <v>6</v>
      </c>
      <c r="T225" s="15">
        <v>3</v>
      </c>
      <c r="U225" s="15" t="s">
        <v>33</v>
      </c>
      <c r="V225" s="15"/>
      <c r="W225" s="15">
        <v>30</v>
      </c>
      <c r="X225" s="15">
        <v>29</v>
      </c>
      <c r="Y225" s="15">
        <v>12</v>
      </c>
      <c r="Z225" s="15">
        <v>10</v>
      </c>
      <c r="AA225" s="15">
        <v>22</v>
      </c>
      <c r="AB225" s="15">
        <v>4</v>
      </c>
      <c r="AC225" s="15"/>
      <c r="AD225" s="15">
        <v>1</v>
      </c>
      <c r="AE225" s="15">
        <v>1</v>
      </c>
      <c r="AF225" s="15" t="s">
        <v>33</v>
      </c>
      <c r="AG225" s="15">
        <v>1</v>
      </c>
      <c r="AH225" s="15"/>
      <c r="AI225" s="15">
        <v>1977</v>
      </c>
      <c r="AJ225" s="15">
        <f t="shared" si="5"/>
        <v>12345</v>
      </c>
    </row>
    <row r="226" spans="1:36" s="20" customFormat="1">
      <c r="A226" s="11">
        <v>1405</v>
      </c>
      <c r="B226" s="5" t="s">
        <v>251</v>
      </c>
      <c r="C226" s="15">
        <v>665</v>
      </c>
      <c r="D226" s="15">
        <v>841</v>
      </c>
      <c r="E226" s="15">
        <v>1058</v>
      </c>
      <c r="F226" s="15">
        <v>679</v>
      </c>
      <c r="G226" s="15">
        <v>2431</v>
      </c>
      <c r="H226" s="15"/>
      <c r="I226" s="15">
        <v>707</v>
      </c>
      <c r="J226" s="15">
        <v>812</v>
      </c>
      <c r="K226" s="15">
        <v>800</v>
      </c>
      <c r="L226" s="15">
        <v>685</v>
      </c>
      <c r="M226" s="15">
        <v>457</v>
      </c>
      <c r="N226" s="15">
        <v>3320</v>
      </c>
      <c r="O226" s="15"/>
      <c r="P226" s="15">
        <v>70</v>
      </c>
      <c r="Q226" s="15">
        <v>61</v>
      </c>
      <c r="R226" s="15">
        <v>40</v>
      </c>
      <c r="S226" s="15">
        <v>11</v>
      </c>
      <c r="T226" s="15">
        <v>2</v>
      </c>
      <c r="U226" s="15" t="s">
        <v>33</v>
      </c>
      <c r="V226" s="15"/>
      <c r="W226" s="15">
        <v>37</v>
      </c>
      <c r="X226" s="15">
        <v>30</v>
      </c>
      <c r="Y226" s="15">
        <v>27</v>
      </c>
      <c r="Z226" s="15">
        <v>17</v>
      </c>
      <c r="AA226" s="15">
        <v>31</v>
      </c>
      <c r="AB226" s="15">
        <v>4</v>
      </c>
      <c r="AC226" s="15"/>
      <c r="AD226" s="15" t="s">
        <v>33</v>
      </c>
      <c r="AE226" s="15" t="s">
        <v>33</v>
      </c>
      <c r="AF226" s="15">
        <v>1</v>
      </c>
      <c r="AG226" s="15">
        <v>1</v>
      </c>
      <c r="AH226" s="15"/>
      <c r="AI226" s="15">
        <v>2267</v>
      </c>
      <c r="AJ226" s="15">
        <f t="shared" si="5"/>
        <v>15054</v>
      </c>
    </row>
    <row r="227" spans="1:36" s="20" customFormat="1">
      <c r="A227" s="11">
        <v>1406</v>
      </c>
      <c r="B227" s="5" t="s">
        <v>252</v>
      </c>
      <c r="C227" s="15">
        <v>843</v>
      </c>
      <c r="D227" s="15">
        <v>1169</v>
      </c>
      <c r="E227" s="15">
        <v>1399</v>
      </c>
      <c r="F227" s="15">
        <v>950</v>
      </c>
      <c r="G227" s="15">
        <v>2865</v>
      </c>
      <c r="H227" s="15"/>
      <c r="I227" s="15">
        <v>929</v>
      </c>
      <c r="J227" s="15">
        <v>1066</v>
      </c>
      <c r="K227" s="15">
        <v>996</v>
      </c>
      <c r="L227" s="15">
        <v>881</v>
      </c>
      <c r="M227" s="15">
        <v>505</v>
      </c>
      <c r="N227" s="15">
        <v>3857</v>
      </c>
      <c r="O227" s="15"/>
      <c r="P227" s="15">
        <v>73</v>
      </c>
      <c r="Q227" s="15">
        <v>80</v>
      </c>
      <c r="R227" s="15">
        <v>49</v>
      </c>
      <c r="S227" s="15">
        <v>8</v>
      </c>
      <c r="T227" s="15">
        <v>3</v>
      </c>
      <c r="U227" s="15">
        <v>2</v>
      </c>
      <c r="V227" s="15"/>
      <c r="W227" s="15">
        <v>35</v>
      </c>
      <c r="X227" s="15">
        <v>29</v>
      </c>
      <c r="Y227" s="15">
        <v>15</v>
      </c>
      <c r="Z227" s="15">
        <v>19</v>
      </c>
      <c r="AA227" s="15">
        <v>29</v>
      </c>
      <c r="AB227" s="15">
        <v>5</v>
      </c>
      <c r="AC227" s="15"/>
      <c r="AD227" s="15">
        <v>1</v>
      </c>
      <c r="AE227" s="15" t="s">
        <v>33</v>
      </c>
      <c r="AF227" s="15">
        <v>1</v>
      </c>
      <c r="AG227" s="15">
        <v>1</v>
      </c>
      <c r="AH227" s="15"/>
      <c r="AI227" s="15">
        <v>3082</v>
      </c>
      <c r="AJ227" s="15">
        <f t="shared" si="5"/>
        <v>18892</v>
      </c>
    </row>
    <row r="228" spans="1:36" s="20" customFormat="1">
      <c r="A228" s="11">
        <v>1495</v>
      </c>
      <c r="B228" s="5" t="s">
        <v>253</v>
      </c>
      <c r="C228" s="15">
        <v>232</v>
      </c>
      <c r="D228" s="15">
        <v>273</v>
      </c>
      <c r="E228" s="15">
        <v>303</v>
      </c>
      <c r="F228" s="15">
        <v>269</v>
      </c>
      <c r="G228" s="15">
        <v>803</v>
      </c>
      <c r="H228" s="15"/>
      <c r="I228" s="15">
        <v>298</v>
      </c>
      <c r="J228" s="15">
        <v>402</v>
      </c>
      <c r="K228" s="15">
        <v>390</v>
      </c>
      <c r="L228" s="15">
        <v>343</v>
      </c>
      <c r="M228" s="15">
        <v>216</v>
      </c>
      <c r="N228" s="15">
        <v>1666</v>
      </c>
      <c r="O228" s="15"/>
      <c r="P228" s="15">
        <v>34</v>
      </c>
      <c r="Q228" s="15">
        <v>39</v>
      </c>
      <c r="R228" s="15">
        <v>42</v>
      </c>
      <c r="S228" s="15">
        <v>5</v>
      </c>
      <c r="T228" s="15">
        <v>2</v>
      </c>
      <c r="U228" s="15">
        <v>1</v>
      </c>
      <c r="V228" s="15"/>
      <c r="W228" s="15">
        <v>19</v>
      </c>
      <c r="X228" s="15">
        <v>19</v>
      </c>
      <c r="Y228" s="15">
        <v>9</v>
      </c>
      <c r="Z228" s="15">
        <v>12</v>
      </c>
      <c r="AA228" s="15">
        <v>23</v>
      </c>
      <c r="AB228" s="15">
        <v>5</v>
      </c>
      <c r="AC228" s="15"/>
      <c r="AD228" s="15" t="s">
        <v>33</v>
      </c>
      <c r="AE228" s="15" t="s">
        <v>33</v>
      </c>
      <c r="AF228" s="15">
        <v>1</v>
      </c>
      <c r="AG228" s="15" t="s">
        <v>33</v>
      </c>
      <c r="AH228" s="15"/>
      <c r="AI228" s="15">
        <v>842</v>
      </c>
      <c r="AJ228" s="15">
        <f t="shared" si="5"/>
        <v>6248</v>
      </c>
    </row>
    <row r="229" spans="1:36" s="20" customFormat="1">
      <c r="A229" s="11">
        <v>1496</v>
      </c>
      <c r="B229" s="5" t="s">
        <v>254</v>
      </c>
      <c r="C229" s="15">
        <v>107</v>
      </c>
      <c r="D229" s="15">
        <v>131</v>
      </c>
      <c r="E229" s="15">
        <v>197</v>
      </c>
      <c r="F229" s="15">
        <v>141</v>
      </c>
      <c r="G229" s="15">
        <v>364</v>
      </c>
      <c r="H229" s="15"/>
      <c r="I229" s="15">
        <v>138</v>
      </c>
      <c r="J229" s="15">
        <v>173</v>
      </c>
      <c r="K229" s="15">
        <v>160</v>
      </c>
      <c r="L229" s="15">
        <v>138</v>
      </c>
      <c r="M229" s="15">
        <v>83</v>
      </c>
      <c r="N229" s="15">
        <v>603</v>
      </c>
      <c r="O229" s="15"/>
      <c r="P229" s="15">
        <v>21</v>
      </c>
      <c r="Q229" s="15">
        <v>11</v>
      </c>
      <c r="R229" s="15">
        <v>9</v>
      </c>
      <c r="S229" s="15">
        <v>2</v>
      </c>
      <c r="T229" s="15">
        <v>3</v>
      </c>
      <c r="U229" s="15" t="s">
        <v>33</v>
      </c>
      <c r="V229" s="15"/>
      <c r="W229" s="15">
        <v>5</v>
      </c>
      <c r="X229" s="15">
        <v>11</v>
      </c>
      <c r="Y229" s="15">
        <v>4</v>
      </c>
      <c r="Z229" s="15">
        <v>4</v>
      </c>
      <c r="AA229" s="15">
        <v>14</v>
      </c>
      <c r="AB229" s="15" t="s">
        <v>33</v>
      </c>
      <c r="AC229" s="15"/>
      <c r="AD229" s="15" t="s">
        <v>33</v>
      </c>
      <c r="AE229" s="15" t="s">
        <v>33</v>
      </c>
      <c r="AF229" s="15" t="s">
        <v>33</v>
      </c>
      <c r="AG229" s="15" t="s">
        <v>33</v>
      </c>
      <c r="AH229" s="15"/>
      <c r="AI229" s="15">
        <v>395</v>
      </c>
      <c r="AJ229" s="15">
        <f t="shared" si="5"/>
        <v>2714</v>
      </c>
    </row>
    <row r="230" spans="1:36" s="20" customFormat="1">
      <c r="A230" s="11">
        <v>1498</v>
      </c>
      <c r="B230" s="5" t="s">
        <v>255</v>
      </c>
      <c r="C230" s="15">
        <v>879</v>
      </c>
      <c r="D230" s="15">
        <v>1058</v>
      </c>
      <c r="E230" s="15">
        <v>1286</v>
      </c>
      <c r="F230" s="15">
        <v>977</v>
      </c>
      <c r="G230" s="15">
        <v>2902</v>
      </c>
      <c r="H230" s="15"/>
      <c r="I230" s="15">
        <v>973</v>
      </c>
      <c r="J230" s="15">
        <v>1174</v>
      </c>
      <c r="K230" s="15">
        <v>1146</v>
      </c>
      <c r="L230" s="15">
        <v>1000</v>
      </c>
      <c r="M230" s="15">
        <v>684</v>
      </c>
      <c r="N230" s="15">
        <v>4271</v>
      </c>
      <c r="O230" s="15"/>
      <c r="P230" s="15">
        <v>112</v>
      </c>
      <c r="Q230" s="15">
        <v>72</v>
      </c>
      <c r="R230" s="15">
        <v>63</v>
      </c>
      <c r="S230" s="15">
        <v>2</v>
      </c>
      <c r="T230" s="15">
        <v>1</v>
      </c>
      <c r="U230" s="15" t="s">
        <v>33</v>
      </c>
      <c r="V230" s="15"/>
      <c r="W230" s="15">
        <v>53</v>
      </c>
      <c r="X230" s="15">
        <v>29</v>
      </c>
      <c r="Y230" s="15">
        <v>33</v>
      </c>
      <c r="Z230" s="15">
        <v>17</v>
      </c>
      <c r="AA230" s="15">
        <v>29</v>
      </c>
      <c r="AB230" s="15">
        <v>6</v>
      </c>
      <c r="AC230" s="15"/>
      <c r="AD230" s="15" t="s">
        <v>33</v>
      </c>
      <c r="AE230" s="15">
        <v>1</v>
      </c>
      <c r="AF230" s="15" t="s">
        <v>33</v>
      </c>
      <c r="AG230" s="15" t="s">
        <v>33</v>
      </c>
      <c r="AH230" s="15"/>
      <c r="AI230" s="15">
        <v>3159</v>
      </c>
      <c r="AJ230" s="15">
        <f t="shared" si="5"/>
        <v>19927</v>
      </c>
    </row>
    <row r="231" spans="1:36" s="20" customFormat="1">
      <c r="A231" s="11">
        <v>1499</v>
      </c>
      <c r="B231" s="5" t="s">
        <v>256</v>
      </c>
      <c r="C231" s="15">
        <v>363</v>
      </c>
      <c r="D231" s="15">
        <v>436</v>
      </c>
      <c r="E231" s="15">
        <v>566</v>
      </c>
      <c r="F231" s="15">
        <v>406</v>
      </c>
      <c r="G231" s="15">
        <v>1165</v>
      </c>
      <c r="H231" s="15"/>
      <c r="I231" s="15">
        <v>400</v>
      </c>
      <c r="J231" s="15">
        <v>420</v>
      </c>
      <c r="K231" s="15">
        <v>387</v>
      </c>
      <c r="L231" s="15">
        <v>351</v>
      </c>
      <c r="M231" s="15">
        <v>243</v>
      </c>
      <c r="N231" s="15">
        <v>1483</v>
      </c>
      <c r="O231" s="15"/>
      <c r="P231" s="15">
        <v>33</v>
      </c>
      <c r="Q231" s="15">
        <v>43</v>
      </c>
      <c r="R231" s="15">
        <v>16</v>
      </c>
      <c r="S231" s="15">
        <v>4</v>
      </c>
      <c r="T231" s="15" t="s">
        <v>33</v>
      </c>
      <c r="U231" s="15">
        <v>1</v>
      </c>
      <c r="V231" s="15"/>
      <c r="W231" s="15">
        <v>25</v>
      </c>
      <c r="X231" s="15">
        <v>15</v>
      </c>
      <c r="Y231" s="15">
        <v>8</v>
      </c>
      <c r="Z231" s="15">
        <v>7</v>
      </c>
      <c r="AA231" s="15">
        <v>15</v>
      </c>
      <c r="AB231" s="15" t="s">
        <v>33</v>
      </c>
      <c r="AC231" s="15"/>
      <c r="AD231" s="15">
        <v>2</v>
      </c>
      <c r="AE231" s="15">
        <v>1</v>
      </c>
      <c r="AF231" s="15" t="s">
        <v>33</v>
      </c>
      <c r="AG231" s="15" t="s">
        <v>33</v>
      </c>
      <c r="AH231" s="15"/>
      <c r="AI231" s="15">
        <v>1319</v>
      </c>
      <c r="AJ231" s="15">
        <f t="shared" si="5"/>
        <v>7709</v>
      </c>
    </row>
    <row r="232" spans="1:36" s="20" customFormat="1">
      <c r="A232" s="11">
        <v>1501</v>
      </c>
      <c r="B232" s="5" t="s">
        <v>258</v>
      </c>
      <c r="C232" s="15">
        <v>737</v>
      </c>
      <c r="D232" s="15">
        <v>775</v>
      </c>
      <c r="E232" s="15">
        <v>923</v>
      </c>
      <c r="F232" s="15">
        <v>667</v>
      </c>
      <c r="G232" s="15">
        <v>1594</v>
      </c>
      <c r="H232" s="15"/>
      <c r="I232" s="15">
        <v>622</v>
      </c>
      <c r="J232" s="15">
        <v>662</v>
      </c>
      <c r="K232" s="15">
        <v>623</v>
      </c>
      <c r="L232" s="15">
        <v>513</v>
      </c>
      <c r="M232" s="15">
        <v>346</v>
      </c>
      <c r="N232" s="15">
        <v>1750</v>
      </c>
      <c r="O232" s="15"/>
      <c r="P232" s="15">
        <v>30</v>
      </c>
      <c r="Q232" s="15">
        <v>25</v>
      </c>
      <c r="R232" s="15">
        <v>16</v>
      </c>
      <c r="S232" s="15">
        <v>3</v>
      </c>
      <c r="T232" s="15" t="s">
        <v>33</v>
      </c>
      <c r="U232" s="15">
        <v>1</v>
      </c>
      <c r="V232" s="15"/>
      <c r="W232" s="15">
        <v>17</v>
      </c>
      <c r="X232" s="15">
        <v>11</v>
      </c>
      <c r="Y232" s="15">
        <v>8</v>
      </c>
      <c r="Z232" s="15">
        <v>9</v>
      </c>
      <c r="AA232" s="15">
        <v>5</v>
      </c>
      <c r="AB232" s="15">
        <v>2</v>
      </c>
      <c r="AC232" s="15"/>
      <c r="AD232" s="15">
        <v>3</v>
      </c>
      <c r="AE232" s="15">
        <v>2</v>
      </c>
      <c r="AF232" s="15">
        <v>1</v>
      </c>
      <c r="AG232" s="15" t="s">
        <v>33</v>
      </c>
      <c r="AH232" s="15"/>
      <c r="AI232" s="15">
        <v>2256</v>
      </c>
      <c r="AJ232" s="15">
        <f t="shared" si="5"/>
        <v>11601</v>
      </c>
    </row>
    <row r="233" spans="1:36" s="20" customFormat="1">
      <c r="A233" s="11">
        <v>1502</v>
      </c>
      <c r="B233" s="5" t="s">
        <v>259</v>
      </c>
      <c r="C233" s="15">
        <v>943</v>
      </c>
      <c r="D233" s="15">
        <v>1085</v>
      </c>
      <c r="E233" s="15">
        <v>1188</v>
      </c>
      <c r="F233" s="15">
        <v>829</v>
      </c>
      <c r="G233" s="15">
        <v>2512</v>
      </c>
      <c r="H233" s="15"/>
      <c r="I233" s="15">
        <v>757</v>
      </c>
      <c r="J233" s="15">
        <v>895</v>
      </c>
      <c r="K233" s="15">
        <v>828</v>
      </c>
      <c r="L233" s="15">
        <v>700</v>
      </c>
      <c r="M233" s="15">
        <v>469</v>
      </c>
      <c r="N233" s="15">
        <v>2808</v>
      </c>
      <c r="O233" s="15"/>
      <c r="P233" s="15">
        <v>69</v>
      </c>
      <c r="Q233" s="15">
        <v>57</v>
      </c>
      <c r="R233" s="15">
        <v>32</v>
      </c>
      <c r="S233" s="15">
        <v>8</v>
      </c>
      <c r="T233" s="15">
        <v>1</v>
      </c>
      <c r="U233" s="15" t="s">
        <v>33</v>
      </c>
      <c r="V233" s="15"/>
      <c r="W233" s="15">
        <v>23</v>
      </c>
      <c r="X233" s="15">
        <v>18</v>
      </c>
      <c r="Y233" s="15">
        <v>20</v>
      </c>
      <c r="Z233" s="15">
        <v>13</v>
      </c>
      <c r="AA233" s="15">
        <v>23</v>
      </c>
      <c r="AB233" s="15">
        <v>4</v>
      </c>
      <c r="AC233" s="15"/>
      <c r="AD233" s="15">
        <v>2</v>
      </c>
      <c r="AE233" s="15">
        <v>1</v>
      </c>
      <c r="AF233" s="15" t="s">
        <v>33</v>
      </c>
      <c r="AG233" s="15">
        <v>1</v>
      </c>
      <c r="AH233" s="15"/>
      <c r="AI233" s="15">
        <v>2705</v>
      </c>
      <c r="AJ233" s="15">
        <f t="shared" si="5"/>
        <v>15991</v>
      </c>
    </row>
    <row r="234" spans="1:36" s="20" customFormat="1">
      <c r="A234" s="11">
        <v>1503</v>
      </c>
      <c r="B234" s="5" t="s">
        <v>260</v>
      </c>
      <c r="C234" s="15">
        <v>446</v>
      </c>
      <c r="D234" s="15">
        <v>540</v>
      </c>
      <c r="E234" s="15">
        <v>559</v>
      </c>
      <c r="F234" s="15">
        <v>424</v>
      </c>
      <c r="G234" s="15">
        <v>1344</v>
      </c>
      <c r="H234" s="15"/>
      <c r="I234" s="15">
        <v>418</v>
      </c>
      <c r="J234" s="15">
        <v>483</v>
      </c>
      <c r="K234" s="15">
        <v>490</v>
      </c>
      <c r="L234" s="15">
        <v>345</v>
      </c>
      <c r="M234" s="15">
        <v>265</v>
      </c>
      <c r="N234" s="15">
        <v>1663</v>
      </c>
      <c r="O234" s="15"/>
      <c r="P234" s="15">
        <v>38</v>
      </c>
      <c r="Q234" s="15">
        <v>58</v>
      </c>
      <c r="R234" s="15">
        <v>23</v>
      </c>
      <c r="S234" s="15">
        <v>3</v>
      </c>
      <c r="T234" s="15">
        <v>1</v>
      </c>
      <c r="U234" s="15" t="s">
        <v>33</v>
      </c>
      <c r="V234" s="15"/>
      <c r="W234" s="15">
        <v>21</v>
      </c>
      <c r="X234" s="15">
        <v>23</v>
      </c>
      <c r="Y234" s="15">
        <v>8</v>
      </c>
      <c r="Z234" s="15">
        <v>10</v>
      </c>
      <c r="AA234" s="15">
        <v>20</v>
      </c>
      <c r="AB234" s="15">
        <v>1</v>
      </c>
      <c r="AC234" s="15"/>
      <c r="AD234" s="15">
        <v>5</v>
      </c>
      <c r="AE234" s="15" t="s">
        <v>33</v>
      </c>
      <c r="AF234" s="15">
        <v>1</v>
      </c>
      <c r="AG234" s="15" t="s">
        <v>33</v>
      </c>
      <c r="AH234" s="15"/>
      <c r="AI234" s="15">
        <v>1402</v>
      </c>
      <c r="AJ234" s="15">
        <f t="shared" si="5"/>
        <v>8591</v>
      </c>
    </row>
    <row r="235" spans="1:36" s="20" customFormat="1">
      <c r="A235" s="11">
        <v>1504</v>
      </c>
      <c r="B235" s="5" t="s">
        <v>261</v>
      </c>
      <c r="C235" s="15">
        <v>717</v>
      </c>
      <c r="D235" s="15">
        <v>939</v>
      </c>
      <c r="E235" s="15">
        <v>1017</v>
      </c>
      <c r="F235" s="15">
        <v>813</v>
      </c>
      <c r="G235" s="15">
        <v>2345</v>
      </c>
      <c r="H235" s="15"/>
      <c r="I235" s="15">
        <v>864</v>
      </c>
      <c r="J235" s="15">
        <v>951</v>
      </c>
      <c r="K235" s="15">
        <v>958</v>
      </c>
      <c r="L235" s="15">
        <v>846</v>
      </c>
      <c r="M235" s="15">
        <v>570</v>
      </c>
      <c r="N235" s="15">
        <v>3726</v>
      </c>
      <c r="O235" s="15"/>
      <c r="P235" s="15">
        <v>106</v>
      </c>
      <c r="Q235" s="15">
        <v>98</v>
      </c>
      <c r="R235" s="15">
        <v>71</v>
      </c>
      <c r="S235" s="15">
        <v>5</v>
      </c>
      <c r="T235" s="15">
        <v>2</v>
      </c>
      <c r="U235" s="15" t="s">
        <v>33</v>
      </c>
      <c r="V235" s="15"/>
      <c r="W235" s="15">
        <v>40</v>
      </c>
      <c r="X235" s="15">
        <v>56</v>
      </c>
      <c r="Y235" s="15">
        <v>51</v>
      </c>
      <c r="Z235" s="15">
        <v>30</v>
      </c>
      <c r="AA235" s="15">
        <v>75</v>
      </c>
      <c r="AB235" s="15">
        <v>5</v>
      </c>
      <c r="AC235" s="15"/>
      <c r="AD235" s="15">
        <v>4</v>
      </c>
      <c r="AE235" s="15">
        <v>2</v>
      </c>
      <c r="AF235" s="15">
        <v>2</v>
      </c>
      <c r="AG235" s="15">
        <v>4</v>
      </c>
      <c r="AH235" s="15"/>
      <c r="AI235" s="15">
        <v>2710</v>
      </c>
      <c r="AJ235" s="15">
        <f t="shared" si="5"/>
        <v>17007</v>
      </c>
    </row>
    <row r="236" spans="1:36" s="20" customFormat="1">
      <c r="A236" s="11">
        <v>1596</v>
      </c>
      <c r="B236" s="5" t="s">
        <v>262</v>
      </c>
      <c r="C236" s="15">
        <v>264</v>
      </c>
      <c r="D236" s="15">
        <v>318</v>
      </c>
      <c r="E236" s="15">
        <v>422</v>
      </c>
      <c r="F236" s="15">
        <v>285</v>
      </c>
      <c r="G236" s="15">
        <v>1091</v>
      </c>
      <c r="H236" s="15"/>
      <c r="I236" s="15">
        <v>379</v>
      </c>
      <c r="J236" s="15">
        <v>491</v>
      </c>
      <c r="K236" s="15">
        <v>480</v>
      </c>
      <c r="L236" s="15">
        <v>497</v>
      </c>
      <c r="M236" s="15">
        <v>319</v>
      </c>
      <c r="N236" s="15">
        <v>3077</v>
      </c>
      <c r="O236" s="15"/>
      <c r="P236" s="15">
        <v>61</v>
      </c>
      <c r="Q236" s="15">
        <v>52</v>
      </c>
      <c r="R236" s="15">
        <v>109</v>
      </c>
      <c r="S236" s="15">
        <v>9</v>
      </c>
      <c r="T236" s="15">
        <v>2</v>
      </c>
      <c r="U236" s="15" t="s">
        <v>33</v>
      </c>
      <c r="V236" s="15"/>
      <c r="W236" s="15">
        <v>52</v>
      </c>
      <c r="X236" s="15">
        <v>49</v>
      </c>
      <c r="Y236" s="15">
        <v>53</v>
      </c>
      <c r="Z236" s="15">
        <v>59</v>
      </c>
      <c r="AA236" s="15">
        <v>127</v>
      </c>
      <c r="AB236" s="15">
        <v>15</v>
      </c>
      <c r="AC236" s="15"/>
      <c r="AD236" s="15">
        <v>4</v>
      </c>
      <c r="AE236" s="15">
        <v>4</v>
      </c>
      <c r="AF236" s="15">
        <v>2</v>
      </c>
      <c r="AG236" s="15">
        <v>11</v>
      </c>
      <c r="AH236" s="15"/>
      <c r="AI236" s="15">
        <v>1141</v>
      </c>
      <c r="AJ236" s="15">
        <f t="shared" si="5"/>
        <v>9373</v>
      </c>
    </row>
    <row r="237" spans="1:36" s="20" customFormat="1">
      <c r="A237" s="11">
        <v>1598</v>
      </c>
      <c r="B237" s="5" t="s">
        <v>263</v>
      </c>
      <c r="C237" s="15">
        <v>1244</v>
      </c>
      <c r="D237" s="15">
        <v>1438</v>
      </c>
      <c r="E237" s="15">
        <v>1641</v>
      </c>
      <c r="F237" s="15">
        <v>1164</v>
      </c>
      <c r="G237" s="15">
        <v>3441</v>
      </c>
      <c r="H237" s="15"/>
      <c r="I237" s="15">
        <v>1230</v>
      </c>
      <c r="J237" s="15">
        <v>1321</v>
      </c>
      <c r="K237" s="15">
        <v>1162</v>
      </c>
      <c r="L237" s="15">
        <v>1057</v>
      </c>
      <c r="M237" s="15">
        <v>689</v>
      </c>
      <c r="N237" s="15">
        <v>4260</v>
      </c>
      <c r="O237" s="15"/>
      <c r="P237" s="15">
        <v>121</v>
      </c>
      <c r="Q237" s="15">
        <v>81</v>
      </c>
      <c r="R237" s="15">
        <v>40</v>
      </c>
      <c r="S237" s="15">
        <v>4</v>
      </c>
      <c r="T237" s="15">
        <v>2</v>
      </c>
      <c r="U237" s="15">
        <v>3</v>
      </c>
      <c r="V237" s="15"/>
      <c r="W237" s="15">
        <v>33</v>
      </c>
      <c r="X237" s="15">
        <v>44</v>
      </c>
      <c r="Y237" s="15">
        <v>21</v>
      </c>
      <c r="Z237" s="15">
        <v>22</v>
      </c>
      <c r="AA237" s="15">
        <v>27</v>
      </c>
      <c r="AB237" s="15">
        <v>5</v>
      </c>
      <c r="AC237" s="15"/>
      <c r="AD237" s="15">
        <v>1</v>
      </c>
      <c r="AE237" s="15" t="s">
        <v>33</v>
      </c>
      <c r="AF237" s="15" t="s">
        <v>33</v>
      </c>
      <c r="AG237" s="15">
        <v>2</v>
      </c>
      <c r="AH237" s="15"/>
      <c r="AI237" s="15">
        <v>4078</v>
      </c>
      <c r="AJ237" s="15">
        <f t="shared" si="5"/>
        <v>23131</v>
      </c>
    </row>
    <row r="238" spans="1:36" s="20" customFormat="1">
      <c r="A238" s="11">
        <v>1599</v>
      </c>
      <c r="B238" s="5" t="s">
        <v>264</v>
      </c>
      <c r="C238" s="15">
        <v>319</v>
      </c>
      <c r="D238" s="15">
        <v>342</v>
      </c>
      <c r="E238" s="15">
        <v>414</v>
      </c>
      <c r="F238" s="15">
        <v>330</v>
      </c>
      <c r="G238" s="15">
        <v>1056</v>
      </c>
      <c r="H238" s="15"/>
      <c r="I238" s="15">
        <v>402</v>
      </c>
      <c r="J238" s="15">
        <v>528</v>
      </c>
      <c r="K238" s="15">
        <v>525</v>
      </c>
      <c r="L238" s="15">
        <v>528</v>
      </c>
      <c r="M238" s="15">
        <v>329</v>
      </c>
      <c r="N238" s="15">
        <v>3472</v>
      </c>
      <c r="O238" s="15"/>
      <c r="P238" s="15">
        <v>98</v>
      </c>
      <c r="Q238" s="15">
        <v>142</v>
      </c>
      <c r="R238" s="15">
        <v>140</v>
      </c>
      <c r="S238" s="15">
        <v>18</v>
      </c>
      <c r="T238" s="15">
        <v>3</v>
      </c>
      <c r="U238" s="15">
        <v>3</v>
      </c>
      <c r="V238" s="15"/>
      <c r="W238" s="15">
        <v>77</v>
      </c>
      <c r="X238" s="15">
        <v>69</v>
      </c>
      <c r="Y238" s="15">
        <v>69</v>
      </c>
      <c r="Z238" s="15">
        <v>56</v>
      </c>
      <c r="AA238" s="15">
        <v>129</v>
      </c>
      <c r="AB238" s="15">
        <v>6</v>
      </c>
      <c r="AC238" s="15"/>
      <c r="AD238" s="15">
        <v>4</v>
      </c>
      <c r="AE238" s="15">
        <v>1</v>
      </c>
      <c r="AF238" s="15">
        <v>4</v>
      </c>
      <c r="AG238" s="15">
        <v>4</v>
      </c>
      <c r="AH238" s="15"/>
      <c r="AI238" s="15">
        <v>1220</v>
      </c>
      <c r="AJ238" s="15">
        <f t="shared" si="5"/>
        <v>10288</v>
      </c>
    </row>
    <row r="239" spans="1:36" s="20" customFormat="1">
      <c r="A239" s="11">
        <v>1601</v>
      </c>
      <c r="B239" s="5" t="s">
        <v>266</v>
      </c>
      <c r="C239" s="15">
        <v>873</v>
      </c>
      <c r="D239" s="15">
        <v>1159</v>
      </c>
      <c r="E239" s="15">
        <v>1280</v>
      </c>
      <c r="F239" s="15">
        <v>966</v>
      </c>
      <c r="G239" s="15">
        <v>3258</v>
      </c>
      <c r="H239" s="15"/>
      <c r="I239" s="15">
        <v>1010</v>
      </c>
      <c r="J239" s="15">
        <v>1212</v>
      </c>
      <c r="K239" s="15">
        <v>1219</v>
      </c>
      <c r="L239" s="15">
        <v>1146</v>
      </c>
      <c r="M239" s="15">
        <v>713</v>
      </c>
      <c r="N239" s="15">
        <v>4797</v>
      </c>
      <c r="O239" s="15"/>
      <c r="P239" s="15">
        <v>101</v>
      </c>
      <c r="Q239" s="15">
        <v>122</v>
      </c>
      <c r="R239" s="15">
        <v>67</v>
      </c>
      <c r="S239" s="15">
        <v>12</v>
      </c>
      <c r="T239" s="15">
        <v>3</v>
      </c>
      <c r="U239" s="15">
        <v>4</v>
      </c>
      <c r="V239" s="15"/>
      <c r="W239" s="15">
        <v>84</v>
      </c>
      <c r="X239" s="15">
        <v>64</v>
      </c>
      <c r="Y239" s="15">
        <v>63</v>
      </c>
      <c r="Z239" s="15">
        <v>66</v>
      </c>
      <c r="AA239" s="15">
        <v>112</v>
      </c>
      <c r="AB239" s="15">
        <v>7</v>
      </c>
      <c r="AC239" s="15"/>
      <c r="AD239" s="15">
        <v>4</v>
      </c>
      <c r="AE239" s="15">
        <v>1</v>
      </c>
      <c r="AF239" s="15">
        <v>1</v>
      </c>
      <c r="AG239" s="15">
        <v>2</v>
      </c>
      <c r="AH239" s="15"/>
      <c r="AI239" s="15">
        <v>2984</v>
      </c>
      <c r="AJ239" s="15">
        <f t="shared" si="5"/>
        <v>21330</v>
      </c>
    </row>
    <row r="240" spans="1:36" s="20" customFormat="1">
      <c r="A240" s="11">
        <v>1602</v>
      </c>
      <c r="B240" s="5" t="s">
        <v>267</v>
      </c>
      <c r="C240" s="15">
        <v>493</v>
      </c>
      <c r="D240" s="15">
        <v>656</v>
      </c>
      <c r="E240" s="15">
        <v>801</v>
      </c>
      <c r="F240" s="15">
        <v>560</v>
      </c>
      <c r="G240" s="15">
        <v>2120</v>
      </c>
      <c r="H240" s="15"/>
      <c r="I240" s="15">
        <v>617</v>
      </c>
      <c r="J240" s="15">
        <v>760</v>
      </c>
      <c r="K240" s="15">
        <v>787</v>
      </c>
      <c r="L240" s="15">
        <v>723</v>
      </c>
      <c r="M240" s="15">
        <v>434</v>
      </c>
      <c r="N240" s="15">
        <v>3373</v>
      </c>
      <c r="O240" s="15"/>
      <c r="P240" s="15">
        <v>82</v>
      </c>
      <c r="Q240" s="15">
        <v>74</v>
      </c>
      <c r="R240" s="15">
        <v>53</v>
      </c>
      <c r="S240" s="15">
        <v>7</v>
      </c>
      <c r="T240" s="15">
        <v>2</v>
      </c>
      <c r="U240" s="15">
        <v>1</v>
      </c>
      <c r="V240" s="15"/>
      <c r="W240" s="15">
        <v>41</v>
      </c>
      <c r="X240" s="15">
        <v>46</v>
      </c>
      <c r="Y240" s="15">
        <v>30</v>
      </c>
      <c r="Z240" s="15">
        <v>35</v>
      </c>
      <c r="AA240" s="15">
        <v>98</v>
      </c>
      <c r="AB240" s="15">
        <v>7</v>
      </c>
      <c r="AC240" s="15"/>
      <c r="AD240" s="15">
        <v>3</v>
      </c>
      <c r="AE240" s="15">
        <v>3</v>
      </c>
      <c r="AF240" s="15" t="s">
        <v>33</v>
      </c>
      <c r="AG240" s="15" t="s">
        <v>33</v>
      </c>
      <c r="AH240" s="15"/>
      <c r="AI240" s="15">
        <v>1726</v>
      </c>
      <c r="AJ240" s="15">
        <f t="shared" si="5"/>
        <v>13532</v>
      </c>
    </row>
    <row r="241" spans="1:36" s="20" customFormat="1">
      <c r="A241" s="11">
        <v>1603</v>
      </c>
      <c r="B241" s="5" t="s">
        <v>268</v>
      </c>
      <c r="C241" s="15">
        <v>731</v>
      </c>
      <c r="D241" s="15">
        <v>879</v>
      </c>
      <c r="E241" s="15">
        <v>1053</v>
      </c>
      <c r="F241" s="15">
        <v>731</v>
      </c>
      <c r="G241" s="15">
        <v>2752</v>
      </c>
      <c r="H241" s="15"/>
      <c r="I241" s="15">
        <v>794</v>
      </c>
      <c r="J241" s="15">
        <v>1029</v>
      </c>
      <c r="K241" s="15">
        <v>942</v>
      </c>
      <c r="L241" s="15">
        <v>912</v>
      </c>
      <c r="M241" s="15">
        <v>500</v>
      </c>
      <c r="N241" s="15">
        <v>4036</v>
      </c>
      <c r="O241" s="15"/>
      <c r="P241" s="15">
        <v>74</v>
      </c>
      <c r="Q241" s="15">
        <v>83</v>
      </c>
      <c r="R241" s="15">
        <v>78</v>
      </c>
      <c r="S241" s="15">
        <v>8</v>
      </c>
      <c r="T241" s="15">
        <v>1</v>
      </c>
      <c r="U241" s="15">
        <v>4</v>
      </c>
      <c r="V241" s="15"/>
      <c r="W241" s="15">
        <v>69</v>
      </c>
      <c r="X241" s="15">
        <v>46</v>
      </c>
      <c r="Y241" s="15">
        <v>32</v>
      </c>
      <c r="Z241" s="15">
        <v>53</v>
      </c>
      <c r="AA241" s="15">
        <v>102</v>
      </c>
      <c r="AB241" s="15">
        <v>8</v>
      </c>
      <c r="AC241" s="15"/>
      <c r="AD241" s="15">
        <v>6</v>
      </c>
      <c r="AE241" s="15">
        <v>1</v>
      </c>
      <c r="AF241" s="15">
        <v>2</v>
      </c>
      <c r="AG241" s="15">
        <v>5</v>
      </c>
      <c r="AH241" s="15"/>
      <c r="AI241" s="15">
        <v>2220</v>
      </c>
      <c r="AJ241" s="15">
        <f t="shared" si="5"/>
        <v>17151</v>
      </c>
    </row>
    <row r="242" spans="1:36" s="20" customFormat="1">
      <c r="A242" s="11">
        <v>1604</v>
      </c>
      <c r="B242" s="5" t="s">
        <v>269</v>
      </c>
      <c r="C242" s="15">
        <v>857</v>
      </c>
      <c r="D242" s="15">
        <v>1107</v>
      </c>
      <c r="E242" s="15">
        <v>1357</v>
      </c>
      <c r="F242" s="15">
        <v>966</v>
      </c>
      <c r="G242" s="15">
        <v>3218</v>
      </c>
      <c r="H242" s="15"/>
      <c r="I242" s="15">
        <v>991</v>
      </c>
      <c r="J242" s="15">
        <v>1139</v>
      </c>
      <c r="K242" s="15">
        <v>1118</v>
      </c>
      <c r="L242" s="15">
        <v>926</v>
      </c>
      <c r="M242" s="15">
        <v>644</v>
      </c>
      <c r="N242" s="15">
        <v>4370</v>
      </c>
      <c r="O242" s="15"/>
      <c r="P242" s="15">
        <v>118</v>
      </c>
      <c r="Q242" s="15">
        <v>99</v>
      </c>
      <c r="R242" s="15">
        <v>71</v>
      </c>
      <c r="S242" s="15">
        <v>7</v>
      </c>
      <c r="T242" s="15">
        <v>2</v>
      </c>
      <c r="U242" s="15">
        <v>1</v>
      </c>
      <c r="V242" s="15"/>
      <c r="W242" s="15">
        <v>50</v>
      </c>
      <c r="X242" s="15">
        <v>64</v>
      </c>
      <c r="Y242" s="15">
        <v>34</v>
      </c>
      <c r="Z242" s="15">
        <v>28</v>
      </c>
      <c r="AA242" s="15">
        <v>78</v>
      </c>
      <c r="AB242" s="15">
        <v>5</v>
      </c>
      <c r="AC242" s="15"/>
      <c r="AD242" s="15">
        <v>5</v>
      </c>
      <c r="AE242" s="15">
        <v>4</v>
      </c>
      <c r="AF242" s="15">
        <v>1</v>
      </c>
      <c r="AG242" s="15">
        <v>1</v>
      </c>
      <c r="AH242" s="15"/>
      <c r="AI242" s="15">
        <v>2750</v>
      </c>
      <c r="AJ242" s="15">
        <f t="shared" si="5"/>
        <v>20011</v>
      </c>
    </row>
    <row r="243" spans="1:36" s="20" customFormat="1">
      <c r="A243" s="11">
        <v>1605</v>
      </c>
      <c r="B243" s="5" t="s">
        <v>270</v>
      </c>
      <c r="C243" s="15">
        <v>78</v>
      </c>
      <c r="D243" s="15">
        <v>80</v>
      </c>
      <c r="E243" s="15">
        <v>94</v>
      </c>
      <c r="F243" s="15">
        <v>70</v>
      </c>
      <c r="G243" s="15">
        <v>271</v>
      </c>
      <c r="H243" s="15"/>
      <c r="I243" s="15">
        <v>53</v>
      </c>
      <c r="J243" s="15">
        <v>75</v>
      </c>
      <c r="K243" s="15">
        <v>91</v>
      </c>
      <c r="L243" s="15">
        <v>92</v>
      </c>
      <c r="M243" s="15">
        <v>44</v>
      </c>
      <c r="N243" s="15">
        <v>451</v>
      </c>
      <c r="O243" s="15"/>
      <c r="P243" s="15">
        <v>9</v>
      </c>
      <c r="Q243" s="15">
        <v>7</v>
      </c>
      <c r="R243" s="15">
        <v>9</v>
      </c>
      <c r="S243" s="15">
        <v>1</v>
      </c>
      <c r="T243" s="15" t="s">
        <v>33</v>
      </c>
      <c r="U243" s="15" t="s">
        <v>33</v>
      </c>
      <c r="V243" s="15"/>
      <c r="W243" s="15">
        <v>5</v>
      </c>
      <c r="X243" s="15">
        <v>7</v>
      </c>
      <c r="Y243" s="15">
        <v>8</v>
      </c>
      <c r="Z243" s="15">
        <v>4</v>
      </c>
      <c r="AA243" s="15">
        <v>8</v>
      </c>
      <c r="AB243" s="15">
        <v>1</v>
      </c>
      <c r="AC243" s="15"/>
      <c r="AD243" s="15" t="s">
        <v>33</v>
      </c>
      <c r="AE243" s="15" t="s">
        <v>33</v>
      </c>
      <c r="AF243" s="15" t="s">
        <v>33</v>
      </c>
      <c r="AG243" s="15" t="s">
        <v>33</v>
      </c>
      <c r="AH243" s="15"/>
      <c r="AI243" s="15">
        <v>257</v>
      </c>
      <c r="AJ243" s="15">
        <f t="shared" si="5"/>
        <v>1715</v>
      </c>
    </row>
    <row r="244" spans="1:36" s="20" customFormat="1">
      <c r="A244" s="11">
        <v>1697</v>
      </c>
      <c r="B244" s="5" t="s">
        <v>271</v>
      </c>
      <c r="C244" s="15">
        <v>5</v>
      </c>
      <c r="D244" s="15">
        <v>13</v>
      </c>
      <c r="E244" s="15">
        <v>6</v>
      </c>
      <c r="F244" s="15">
        <v>8</v>
      </c>
      <c r="G244" s="15">
        <v>37</v>
      </c>
      <c r="H244" s="15"/>
      <c r="I244" s="15">
        <v>5</v>
      </c>
      <c r="J244" s="15">
        <v>4</v>
      </c>
      <c r="K244" s="15">
        <v>8</v>
      </c>
      <c r="L244" s="15">
        <v>7</v>
      </c>
      <c r="M244" s="15">
        <v>3</v>
      </c>
      <c r="N244" s="15">
        <v>24</v>
      </c>
      <c r="O244" s="15"/>
      <c r="P244" s="15" t="s">
        <v>33</v>
      </c>
      <c r="Q244" s="15" t="s">
        <v>33</v>
      </c>
      <c r="R244" s="15" t="s">
        <v>33</v>
      </c>
      <c r="S244" s="15" t="s">
        <v>33</v>
      </c>
      <c r="T244" s="15" t="s">
        <v>33</v>
      </c>
      <c r="U244" s="15" t="s">
        <v>33</v>
      </c>
      <c r="V244" s="15"/>
      <c r="W244" s="15" t="s">
        <v>33</v>
      </c>
      <c r="X244" s="15">
        <v>2</v>
      </c>
      <c r="Y244" s="15" t="s">
        <v>33</v>
      </c>
      <c r="Z244" s="15" t="s">
        <v>33</v>
      </c>
      <c r="AA244" s="15">
        <v>1</v>
      </c>
      <c r="AB244" s="15" t="s">
        <v>33</v>
      </c>
      <c r="AC244" s="15"/>
      <c r="AD244" s="15" t="s">
        <v>33</v>
      </c>
      <c r="AE244" s="15" t="s">
        <v>33</v>
      </c>
      <c r="AF244" s="15" t="s">
        <v>33</v>
      </c>
      <c r="AG244" s="15" t="s">
        <v>33</v>
      </c>
      <c r="AH244" s="15"/>
      <c r="AI244" s="15">
        <v>32</v>
      </c>
      <c r="AJ244" s="15">
        <f t="shared" si="5"/>
        <v>155</v>
      </c>
    </row>
    <row r="245" spans="1:36" s="20" customFormat="1">
      <c r="A245" s="11">
        <v>1698</v>
      </c>
      <c r="B245" s="5" t="s">
        <v>272</v>
      </c>
      <c r="C245" s="15" t="s">
        <v>33</v>
      </c>
      <c r="D245" s="15">
        <v>1</v>
      </c>
      <c r="E245" s="15">
        <v>1</v>
      </c>
      <c r="F245" s="15">
        <v>1</v>
      </c>
      <c r="G245" s="15">
        <v>2</v>
      </c>
      <c r="H245" s="15"/>
      <c r="I245" s="15" t="s">
        <v>33</v>
      </c>
      <c r="J245" s="15">
        <v>2</v>
      </c>
      <c r="K245" s="15">
        <v>1</v>
      </c>
      <c r="L245" s="15">
        <v>1</v>
      </c>
      <c r="M245" s="15">
        <v>2</v>
      </c>
      <c r="N245" s="15">
        <v>7</v>
      </c>
      <c r="O245" s="15"/>
      <c r="P245" s="15" t="s">
        <v>33</v>
      </c>
      <c r="Q245" s="15">
        <v>1</v>
      </c>
      <c r="R245" s="15" t="s">
        <v>33</v>
      </c>
      <c r="S245" s="15" t="s">
        <v>33</v>
      </c>
      <c r="T245" s="15" t="s">
        <v>33</v>
      </c>
      <c r="U245" s="15" t="s">
        <v>33</v>
      </c>
      <c r="V245" s="15"/>
      <c r="W245" s="15" t="s">
        <v>33</v>
      </c>
      <c r="X245" s="15" t="s">
        <v>33</v>
      </c>
      <c r="Y245" s="15" t="s">
        <v>33</v>
      </c>
      <c r="Z245" s="15" t="s">
        <v>33</v>
      </c>
      <c r="AA245" s="15" t="s">
        <v>33</v>
      </c>
      <c r="AB245" s="15" t="s">
        <v>33</v>
      </c>
      <c r="AC245" s="15"/>
      <c r="AD245" s="15" t="s">
        <v>33</v>
      </c>
      <c r="AE245" s="15" t="s">
        <v>33</v>
      </c>
      <c r="AF245" s="15" t="s">
        <v>33</v>
      </c>
      <c r="AG245" s="15" t="s">
        <v>33</v>
      </c>
      <c r="AH245" s="15"/>
      <c r="AI245" s="15">
        <v>2</v>
      </c>
      <c r="AJ245" s="15">
        <f t="shared" si="5"/>
        <v>21</v>
      </c>
    </row>
    <row r="246" spans="1:36" s="20" customFormat="1">
      <c r="A246" s="11">
        <v>1701</v>
      </c>
      <c r="B246" s="5" t="s">
        <v>496</v>
      </c>
      <c r="C246" s="15" t="s">
        <v>33</v>
      </c>
      <c r="D246" s="15" t="s">
        <v>33</v>
      </c>
      <c r="E246" s="15" t="s">
        <v>33</v>
      </c>
      <c r="F246" s="15" t="s">
        <v>33</v>
      </c>
      <c r="G246" s="15" t="s">
        <v>33</v>
      </c>
      <c r="H246" s="15"/>
      <c r="I246" s="15" t="s">
        <v>33</v>
      </c>
      <c r="J246" s="15">
        <v>1</v>
      </c>
      <c r="K246" s="15" t="s">
        <v>33</v>
      </c>
      <c r="L246" s="15" t="s">
        <v>33</v>
      </c>
      <c r="M246" s="15" t="s">
        <v>33</v>
      </c>
      <c r="N246" s="15">
        <v>1</v>
      </c>
      <c r="O246" s="15"/>
      <c r="P246" s="15" t="s">
        <v>33</v>
      </c>
      <c r="Q246" s="15" t="s">
        <v>33</v>
      </c>
      <c r="R246" s="15" t="s">
        <v>33</v>
      </c>
      <c r="S246" s="15" t="s">
        <v>33</v>
      </c>
      <c r="T246" s="15" t="s">
        <v>33</v>
      </c>
      <c r="U246" s="15" t="s">
        <v>33</v>
      </c>
      <c r="V246" s="15"/>
      <c r="W246" s="15" t="s">
        <v>33</v>
      </c>
      <c r="X246" s="15" t="s">
        <v>33</v>
      </c>
      <c r="Y246" s="15" t="s">
        <v>33</v>
      </c>
      <c r="Z246" s="15" t="s">
        <v>33</v>
      </c>
      <c r="AA246" s="15" t="s">
        <v>33</v>
      </c>
      <c r="AB246" s="15" t="s">
        <v>33</v>
      </c>
      <c r="AC246" s="15"/>
      <c r="AD246" s="15" t="s">
        <v>33</v>
      </c>
      <c r="AE246" s="15" t="s">
        <v>33</v>
      </c>
      <c r="AF246" s="15" t="s">
        <v>33</v>
      </c>
      <c r="AG246" s="15" t="s">
        <v>33</v>
      </c>
      <c r="AH246" s="15"/>
      <c r="AI246" s="15" t="s">
        <v>33</v>
      </c>
      <c r="AJ246" s="15">
        <f t="shared" si="5"/>
        <v>2</v>
      </c>
    </row>
    <row r="247" spans="1:36" s="20" customFormat="1">
      <c r="A247" s="11" t="s">
        <v>274</v>
      </c>
      <c r="B247" s="5" t="s">
        <v>275</v>
      </c>
      <c r="C247" s="15">
        <v>2</v>
      </c>
      <c r="D247" s="15" t="s">
        <v>33</v>
      </c>
      <c r="E247" s="15" t="s">
        <v>33</v>
      </c>
      <c r="F247" s="15" t="s">
        <v>33</v>
      </c>
      <c r="G247" s="15">
        <v>8</v>
      </c>
      <c r="H247" s="15"/>
      <c r="I247" s="15" t="s">
        <v>33</v>
      </c>
      <c r="J247" s="15">
        <v>2</v>
      </c>
      <c r="K247" s="15">
        <v>3</v>
      </c>
      <c r="L247" s="15">
        <v>4</v>
      </c>
      <c r="M247" s="15">
        <v>2</v>
      </c>
      <c r="N247" s="15">
        <v>24</v>
      </c>
      <c r="O247" s="15"/>
      <c r="P247" s="15" t="s">
        <v>33</v>
      </c>
      <c r="Q247" s="15" t="s">
        <v>33</v>
      </c>
      <c r="R247" s="15">
        <v>1</v>
      </c>
      <c r="S247" s="15" t="s">
        <v>33</v>
      </c>
      <c r="T247" s="15" t="s">
        <v>33</v>
      </c>
      <c r="U247" s="15" t="s">
        <v>33</v>
      </c>
      <c r="V247" s="15"/>
      <c r="W247" s="15" t="s">
        <v>33</v>
      </c>
      <c r="X247" s="15" t="s">
        <v>33</v>
      </c>
      <c r="Y247" s="15" t="s">
        <v>33</v>
      </c>
      <c r="Z247" s="15" t="s">
        <v>33</v>
      </c>
      <c r="AA247" s="15">
        <v>1</v>
      </c>
      <c r="AB247" s="15">
        <v>1</v>
      </c>
      <c r="AC247" s="15"/>
      <c r="AD247" s="15" t="s">
        <v>33</v>
      </c>
      <c r="AE247" s="15" t="s">
        <v>33</v>
      </c>
      <c r="AF247" s="15" t="s">
        <v>33</v>
      </c>
      <c r="AG247" s="15" t="s">
        <v>33</v>
      </c>
      <c r="AH247" s="15"/>
      <c r="AI247" s="15">
        <v>3</v>
      </c>
      <c r="AJ247" s="15">
        <f t="shared" si="5"/>
        <v>51</v>
      </c>
    </row>
    <row r="248" spans="1:36" s="20" customFormat="1">
      <c r="A248" s="11" t="s">
        <v>276</v>
      </c>
      <c r="B248" s="5" t="s">
        <v>277</v>
      </c>
      <c r="C248" s="15">
        <v>2</v>
      </c>
      <c r="D248" s="15">
        <v>3</v>
      </c>
      <c r="E248" s="15" t="s">
        <v>33</v>
      </c>
      <c r="F248" s="15">
        <v>2</v>
      </c>
      <c r="G248" s="15">
        <v>10</v>
      </c>
      <c r="H248" s="15"/>
      <c r="I248" s="15" t="s">
        <v>33</v>
      </c>
      <c r="J248" s="15">
        <v>3</v>
      </c>
      <c r="K248" s="15">
        <v>3</v>
      </c>
      <c r="L248" s="15">
        <v>1</v>
      </c>
      <c r="M248" s="15" t="s">
        <v>33</v>
      </c>
      <c r="N248" s="15">
        <v>22</v>
      </c>
      <c r="O248" s="15"/>
      <c r="P248" s="15">
        <v>1</v>
      </c>
      <c r="Q248" s="15">
        <v>2</v>
      </c>
      <c r="R248" s="15">
        <v>1</v>
      </c>
      <c r="S248" s="15" t="s">
        <v>33</v>
      </c>
      <c r="T248" s="15" t="s">
        <v>33</v>
      </c>
      <c r="U248" s="15" t="s">
        <v>33</v>
      </c>
      <c r="V248" s="15"/>
      <c r="W248" s="15" t="s">
        <v>33</v>
      </c>
      <c r="X248" s="15">
        <v>1</v>
      </c>
      <c r="Y248" s="15">
        <v>3</v>
      </c>
      <c r="Z248" s="15" t="s">
        <v>33</v>
      </c>
      <c r="AA248" s="15" t="s">
        <v>33</v>
      </c>
      <c r="AB248" s="15" t="s">
        <v>33</v>
      </c>
      <c r="AC248" s="15"/>
      <c r="AD248" s="15" t="s">
        <v>33</v>
      </c>
      <c r="AE248" s="15" t="s">
        <v>33</v>
      </c>
      <c r="AF248" s="15" t="s">
        <v>33</v>
      </c>
      <c r="AG248" s="15" t="s">
        <v>33</v>
      </c>
      <c r="AH248" s="15"/>
      <c r="AI248" s="15">
        <v>7</v>
      </c>
      <c r="AJ248" s="15">
        <f t="shared" si="5"/>
        <v>61</v>
      </c>
    </row>
    <row r="249" spans="1:36" s="20" customFormat="1">
      <c r="A249" s="11" t="s">
        <v>278</v>
      </c>
      <c r="B249" s="5" t="s">
        <v>279</v>
      </c>
      <c r="C249" s="15" t="s">
        <v>33</v>
      </c>
      <c r="D249" s="15">
        <v>1</v>
      </c>
      <c r="E249" s="15" t="s">
        <v>33</v>
      </c>
      <c r="F249" s="15" t="s">
        <v>33</v>
      </c>
      <c r="G249" s="15">
        <v>2</v>
      </c>
      <c r="H249" s="15"/>
      <c r="I249" s="15">
        <v>3</v>
      </c>
      <c r="J249" s="15" t="s">
        <v>33</v>
      </c>
      <c r="K249" s="15">
        <v>1</v>
      </c>
      <c r="L249" s="15">
        <v>2</v>
      </c>
      <c r="M249" s="15" t="s">
        <v>33</v>
      </c>
      <c r="N249" s="15">
        <v>2</v>
      </c>
      <c r="O249" s="15"/>
      <c r="P249" s="15" t="s">
        <v>33</v>
      </c>
      <c r="Q249" s="15" t="s">
        <v>33</v>
      </c>
      <c r="R249" s="15" t="s">
        <v>33</v>
      </c>
      <c r="S249" s="15" t="s">
        <v>33</v>
      </c>
      <c r="T249" s="15" t="s">
        <v>33</v>
      </c>
      <c r="U249" s="15" t="s">
        <v>33</v>
      </c>
      <c r="V249" s="15"/>
      <c r="W249" s="15" t="s">
        <v>33</v>
      </c>
      <c r="X249" s="15" t="s">
        <v>33</v>
      </c>
      <c r="Y249" s="15" t="s">
        <v>33</v>
      </c>
      <c r="Z249" s="15">
        <v>1</v>
      </c>
      <c r="AA249" s="15">
        <v>1</v>
      </c>
      <c r="AB249" s="15" t="s">
        <v>33</v>
      </c>
      <c r="AC249" s="15"/>
      <c r="AD249" s="15" t="s">
        <v>33</v>
      </c>
      <c r="AE249" s="15" t="s">
        <v>33</v>
      </c>
      <c r="AF249" s="15" t="s">
        <v>33</v>
      </c>
      <c r="AG249" s="15" t="s">
        <v>33</v>
      </c>
      <c r="AH249" s="15"/>
      <c r="AI249" s="15" t="s">
        <v>33</v>
      </c>
      <c r="AJ249" s="15">
        <f t="shared" si="5"/>
        <v>13</v>
      </c>
    </row>
    <row r="250" spans="1:36" s="20" customFormat="1">
      <c r="A250" s="11" t="s">
        <v>280</v>
      </c>
      <c r="B250" s="5" t="s">
        <v>281</v>
      </c>
      <c r="C250" s="15">
        <v>1</v>
      </c>
      <c r="D250" s="15" t="s">
        <v>33</v>
      </c>
      <c r="E250" s="15" t="s">
        <v>33</v>
      </c>
      <c r="F250" s="15" t="s">
        <v>33</v>
      </c>
      <c r="G250" s="15">
        <v>1</v>
      </c>
      <c r="H250" s="15"/>
      <c r="I250" s="15" t="s">
        <v>33</v>
      </c>
      <c r="J250" s="15" t="s">
        <v>33</v>
      </c>
      <c r="K250" s="15" t="s">
        <v>33</v>
      </c>
      <c r="L250" s="15" t="s">
        <v>33</v>
      </c>
      <c r="M250" s="15">
        <v>1</v>
      </c>
      <c r="N250" s="15">
        <v>3</v>
      </c>
      <c r="O250" s="15"/>
      <c r="P250" s="15" t="s">
        <v>33</v>
      </c>
      <c r="Q250" s="15" t="s">
        <v>33</v>
      </c>
      <c r="R250" s="15" t="s">
        <v>33</v>
      </c>
      <c r="S250" s="15" t="s">
        <v>33</v>
      </c>
      <c r="T250" s="15" t="s">
        <v>33</v>
      </c>
      <c r="U250" s="15" t="s">
        <v>33</v>
      </c>
      <c r="V250" s="15"/>
      <c r="W250" s="15" t="s">
        <v>33</v>
      </c>
      <c r="X250" s="15" t="s">
        <v>33</v>
      </c>
      <c r="Y250" s="15">
        <v>2</v>
      </c>
      <c r="Z250" s="15" t="s">
        <v>33</v>
      </c>
      <c r="AA250" s="15">
        <v>1</v>
      </c>
      <c r="AB250" s="15" t="s">
        <v>33</v>
      </c>
      <c r="AC250" s="15"/>
      <c r="AD250" s="15" t="s">
        <v>33</v>
      </c>
      <c r="AE250" s="15" t="s">
        <v>33</v>
      </c>
      <c r="AF250" s="15" t="s">
        <v>33</v>
      </c>
      <c r="AG250" s="15" t="s">
        <v>33</v>
      </c>
      <c r="AH250" s="15"/>
      <c r="AI250" s="15">
        <v>1</v>
      </c>
      <c r="AJ250" s="15">
        <f t="shared" si="5"/>
        <v>10</v>
      </c>
    </row>
    <row r="251" spans="1:36" s="20" customFormat="1">
      <c r="A251" s="11">
        <v>1778</v>
      </c>
      <c r="B251" s="5" t="s">
        <v>282</v>
      </c>
      <c r="C251" s="15" t="s">
        <v>33</v>
      </c>
      <c r="D251" s="15" t="s">
        <v>33</v>
      </c>
      <c r="E251" s="15" t="s">
        <v>33</v>
      </c>
      <c r="F251" s="15">
        <v>1</v>
      </c>
      <c r="G251" s="15">
        <v>1</v>
      </c>
      <c r="H251" s="15"/>
      <c r="I251" s="15">
        <v>1</v>
      </c>
      <c r="J251" s="15" t="s">
        <v>33</v>
      </c>
      <c r="K251" s="15" t="s">
        <v>33</v>
      </c>
      <c r="L251" s="15" t="s">
        <v>33</v>
      </c>
      <c r="M251" s="15" t="s">
        <v>33</v>
      </c>
      <c r="N251" s="15">
        <v>2</v>
      </c>
      <c r="O251" s="15"/>
      <c r="P251" s="15" t="s">
        <v>33</v>
      </c>
      <c r="Q251" s="15" t="s">
        <v>33</v>
      </c>
      <c r="R251" s="15" t="s">
        <v>33</v>
      </c>
      <c r="S251" s="15">
        <v>1</v>
      </c>
      <c r="T251" s="15" t="s">
        <v>33</v>
      </c>
      <c r="U251" s="15" t="s">
        <v>33</v>
      </c>
      <c r="V251" s="15"/>
      <c r="W251" s="15" t="s">
        <v>33</v>
      </c>
      <c r="X251" s="15" t="s">
        <v>33</v>
      </c>
      <c r="Y251" s="15" t="s">
        <v>33</v>
      </c>
      <c r="Z251" s="15" t="s">
        <v>33</v>
      </c>
      <c r="AA251" s="15">
        <v>1</v>
      </c>
      <c r="AB251" s="15" t="s">
        <v>33</v>
      </c>
      <c r="AC251" s="15"/>
      <c r="AD251" s="15" t="s">
        <v>33</v>
      </c>
      <c r="AE251" s="15" t="s">
        <v>33</v>
      </c>
      <c r="AF251" s="15" t="s">
        <v>33</v>
      </c>
      <c r="AG251" s="15" t="s">
        <v>33</v>
      </c>
      <c r="AH251" s="15"/>
      <c r="AI251" s="15" t="s">
        <v>33</v>
      </c>
      <c r="AJ251" s="15">
        <f t="shared" si="5"/>
        <v>7</v>
      </c>
    </row>
    <row r="252" spans="1:36" s="20" customFormat="1">
      <c r="A252" s="11" t="s">
        <v>283</v>
      </c>
      <c r="B252" s="5" t="s">
        <v>284</v>
      </c>
      <c r="C252" s="15" t="s">
        <v>33</v>
      </c>
      <c r="D252" s="15" t="s">
        <v>33</v>
      </c>
      <c r="E252" s="15" t="s">
        <v>33</v>
      </c>
      <c r="F252" s="15" t="s">
        <v>33</v>
      </c>
      <c r="G252" s="15">
        <v>2</v>
      </c>
      <c r="H252" s="15"/>
      <c r="I252" s="15" t="s">
        <v>33</v>
      </c>
      <c r="J252" s="15" t="s">
        <v>33</v>
      </c>
      <c r="K252" s="15" t="s">
        <v>33</v>
      </c>
      <c r="L252" s="15" t="s">
        <v>33</v>
      </c>
      <c r="M252" s="15" t="s">
        <v>33</v>
      </c>
      <c r="N252" s="15" t="s">
        <v>33</v>
      </c>
      <c r="O252" s="15"/>
      <c r="P252" s="15" t="s">
        <v>33</v>
      </c>
      <c r="Q252" s="15" t="s">
        <v>33</v>
      </c>
      <c r="R252" s="15" t="s">
        <v>33</v>
      </c>
      <c r="S252" s="15" t="s">
        <v>33</v>
      </c>
      <c r="T252" s="15" t="s">
        <v>33</v>
      </c>
      <c r="U252" s="15" t="s">
        <v>33</v>
      </c>
      <c r="V252" s="15"/>
      <c r="W252" s="15" t="s">
        <v>33</v>
      </c>
      <c r="X252" s="15" t="s">
        <v>33</v>
      </c>
      <c r="Y252" s="15" t="s">
        <v>33</v>
      </c>
      <c r="Z252" s="15" t="s">
        <v>33</v>
      </c>
      <c r="AA252" s="15" t="s">
        <v>33</v>
      </c>
      <c r="AB252" s="15" t="s">
        <v>33</v>
      </c>
      <c r="AC252" s="15"/>
      <c r="AD252" s="15" t="s">
        <v>33</v>
      </c>
      <c r="AE252" s="15" t="s">
        <v>33</v>
      </c>
      <c r="AF252" s="15" t="s">
        <v>33</v>
      </c>
      <c r="AG252" s="15" t="s">
        <v>33</v>
      </c>
      <c r="AH252" s="15"/>
      <c r="AI252" s="15">
        <v>2</v>
      </c>
      <c r="AJ252" s="15">
        <f t="shared" si="5"/>
        <v>4</v>
      </c>
    </row>
    <row r="253" spans="1:36" s="20" customFormat="1">
      <c r="A253" s="11" t="s">
        <v>285</v>
      </c>
      <c r="B253" s="5" t="s">
        <v>286</v>
      </c>
      <c r="C253" s="15" t="s">
        <v>33</v>
      </c>
      <c r="D253" s="15">
        <v>1</v>
      </c>
      <c r="E253" s="15" t="s">
        <v>33</v>
      </c>
      <c r="F253" s="15" t="s">
        <v>33</v>
      </c>
      <c r="G253" s="15" t="s">
        <v>33</v>
      </c>
      <c r="H253" s="15"/>
      <c r="I253" s="15" t="s">
        <v>33</v>
      </c>
      <c r="J253" s="15" t="s">
        <v>33</v>
      </c>
      <c r="K253" s="15" t="s">
        <v>33</v>
      </c>
      <c r="L253" s="15" t="s">
        <v>33</v>
      </c>
      <c r="M253" s="15" t="s">
        <v>33</v>
      </c>
      <c r="N253" s="15" t="s">
        <v>33</v>
      </c>
      <c r="O253" s="15"/>
      <c r="P253" s="15" t="s">
        <v>33</v>
      </c>
      <c r="Q253" s="15" t="s">
        <v>33</v>
      </c>
      <c r="R253" s="15" t="s">
        <v>33</v>
      </c>
      <c r="S253" s="15" t="s">
        <v>33</v>
      </c>
      <c r="T253" s="15" t="s">
        <v>33</v>
      </c>
      <c r="U253" s="15" t="s">
        <v>33</v>
      </c>
      <c r="V253" s="15"/>
      <c r="W253" s="15" t="s">
        <v>33</v>
      </c>
      <c r="X253" s="15" t="s">
        <v>33</v>
      </c>
      <c r="Y253" s="15" t="s">
        <v>33</v>
      </c>
      <c r="Z253" s="15" t="s">
        <v>33</v>
      </c>
      <c r="AA253" s="15" t="s">
        <v>33</v>
      </c>
      <c r="AB253" s="15" t="s">
        <v>33</v>
      </c>
      <c r="AC253" s="15"/>
      <c r="AD253" s="15" t="s">
        <v>33</v>
      </c>
      <c r="AE253" s="15" t="s">
        <v>33</v>
      </c>
      <c r="AF253" s="15" t="s">
        <v>33</v>
      </c>
      <c r="AG253" s="15" t="s">
        <v>33</v>
      </c>
      <c r="AH253" s="15"/>
      <c r="AI253" s="15">
        <v>1</v>
      </c>
      <c r="AJ253" s="15">
        <f t="shared" si="5"/>
        <v>2</v>
      </c>
    </row>
    <row r="254" spans="1:36" s="20" customFormat="1">
      <c r="A254" s="11" t="s">
        <v>287</v>
      </c>
      <c r="B254" s="5" t="s">
        <v>288</v>
      </c>
      <c r="C254" s="15" t="s">
        <v>33</v>
      </c>
      <c r="D254" s="15" t="s">
        <v>33</v>
      </c>
      <c r="E254" s="15" t="s">
        <v>33</v>
      </c>
      <c r="F254" s="15" t="s">
        <v>33</v>
      </c>
      <c r="G254" s="15" t="s">
        <v>33</v>
      </c>
      <c r="H254" s="15"/>
      <c r="I254" s="15" t="s">
        <v>33</v>
      </c>
      <c r="J254" s="15" t="s">
        <v>33</v>
      </c>
      <c r="K254" s="15" t="s">
        <v>33</v>
      </c>
      <c r="L254" s="15" t="s">
        <v>33</v>
      </c>
      <c r="M254" s="15" t="s">
        <v>33</v>
      </c>
      <c r="N254" s="15">
        <v>2</v>
      </c>
      <c r="O254" s="15"/>
      <c r="P254" s="15" t="s">
        <v>33</v>
      </c>
      <c r="Q254" s="15" t="s">
        <v>33</v>
      </c>
      <c r="R254" s="15" t="s">
        <v>33</v>
      </c>
      <c r="S254" s="15" t="s">
        <v>33</v>
      </c>
      <c r="T254" s="15" t="s">
        <v>33</v>
      </c>
      <c r="U254" s="15" t="s">
        <v>33</v>
      </c>
      <c r="V254" s="15"/>
      <c r="W254" s="15" t="s">
        <v>33</v>
      </c>
      <c r="X254" s="15" t="s">
        <v>33</v>
      </c>
      <c r="Y254" s="15" t="s">
        <v>33</v>
      </c>
      <c r="Z254" s="15" t="s">
        <v>33</v>
      </c>
      <c r="AA254" s="15" t="s">
        <v>33</v>
      </c>
      <c r="AB254" s="15" t="s">
        <v>33</v>
      </c>
      <c r="AC254" s="15"/>
      <c r="AD254" s="15" t="s">
        <v>33</v>
      </c>
      <c r="AE254" s="15" t="s">
        <v>33</v>
      </c>
      <c r="AF254" s="15" t="s">
        <v>33</v>
      </c>
      <c r="AG254" s="15" t="s">
        <v>33</v>
      </c>
      <c r="AH254" s="15"/>
      <c r="AI254" s="15" t="s">
        <v>33</v>
      </c>
      <c r="AJ254" s="15">
        <f t="shared" si="5"/>
        <v>2</v>
      </c>
    </row>
    <row r="255" spans="1:36" s="20" customFormat="1">
      <c r="A255" s="11" t="s">
        <v>289</v>
      </c>
      <c r="B255" s="5" t="s">
        <v>290</v>
      </c>
      <c r="C255" s="15">
        <v>1</v>
      </c>
      <c r="D255" s="15" t="s">
        <v>33</v>
      </c>
      <c r="E255" s="15" t="s">
        <v>33</v>
      </c>
      <c r="F255" s="15" t="s">
        <v>33</v>
      </c>
      <c r="G255" s="15" t="s">
        <v>33</v>
      </c>
      <c r="H255" s="15"/>
      <c r="I255" s="15" t="s">
        <v>33</v>
      </c>
      <c r="J255" s="15" t="s">
        <v>33</v>
      </c>
      <c r="K255" s="15">
        <v>1</v>
      </c>
      <c r="L255" s="15">
        <v>1</v>
      </c>
      <c r="M255" s="15" t="s">
        <v>33</v>
      </c>
      <c r="N255" s="15">
        <v>2</v>
      </c>
      <c r="O255" s="15"/>
      <c r="P255" s="15" t="s">
        <v>33</v>
      </c>
      <c r="Q255" s="15" t="s">
        <v>33</v>
      </c>
      <c r="R255" s="15">
        <v>1</v>
      </c>
      <c r="S255" s="15" t="s">
        <v>33</v>
      </c>
      <c r="T255" s="15" t="s">
        <v>33</v>
      </c>
      <c r="U255" s="15" t="s">
        <v>33</v>
      </c>
      <c r="V255" s="15"/>
      <c r="W255" s="15" t="s">
        <v>33</v>
      </c>
      <c r="X255" s="15" t="s">
        <v>33</v>
      </c>
      <c r="Y255" s="15" t="s">
        <v>33</v>
      </c>
      <c r="Z255" s="15" t="s">
        <v>33</v>
      </c>
      <c r="AA255" s="15" t="s">
        <v>33</v>
      </c>
      <c r="AB255" s="15" t="s">
        <v>33</v>
      </c>
      <c r="AC255" s="15"/>
      <c r="AD255" s="15" t="s">
        <v>33</v>
      </c>
      <c r="AE255" s="15" t="s">
        <v>33</v>
      </c>
      <c r="AF255" s="15" t="s">
        <v>33</v>
      </c>
      <c r="AG255" s="15" t="s">
        <v>33</v>
      </c>
      <c r="AH255" s="15"/>
      <c r="AI255" s="15" t="s">
        <v>33</v>
      </c>
      <c r="AJ255" s="15">
        <f t="shared" si="5"/>
        <v>6</v>
      </c>
    </row>
    <row r="256" spans="1:36" s="20" customFormat="1">
      <c r="A256" s="11" t="s">
        <v>291</v>
      </c>
      <c r="B256" s="5" t="s">
        <v>292</v>
      </c>
      <c r="C256" s="15">
        <v>29</v>
      </c>
      <c r="D256" s="15">
        <v>24</v>
      </c>
      <c r="E256" s="15">
        <v>27</v>
      </c>
      <c r="F256" s="15">
        <v>31</v>
      </c>
      <c r="G256" s="15">
        <v>62</v>
      </c>
      <c r="H256" s="15"/>
      <c r="I256" s="15">
        <v>18</v>
      </c>
      <c r="J256" s="15">
        <v>22</v>
      </c>
      <c r="K256" s="15">
        <v>30</v>
      </c>
      <c r="L256" s="15">
        <v>21</v>
      </c>
      <c r="M256" s="15">
        <v>8</v>
      </c>
      <c r="N256" s="15">
        <v>66</v>
      </c>
      <c r="O256" s="15"/>
      <c r="P256" s="15">
        <v>1</v>
      </c>
      <c r="Q256" s="15">
        <v>7</v>
      </c>
      <c r="R256" s="15">
        <v>2</v>
      </c>
      <c r="S256" s="15">
        <v>3</v>
      </c>
      <c r="T256" s="15" t="s">
        <v>33</v>
      </c>
      <c r="U256" s="15" t="s">
        <v>33</v>
      </c>
      <c r="V256" s="15"/>
      <c r="W256" s="15" t="s">
        <v>33</v>
      </c>
      <c r="X256" s="15">
        <v>2</v>
      </c>
      <c r="Y256" s="15">
        <v>1</v>
      </c>
      <c r="Z256" s="15">
        <v>1</v>
      </c>
      <c r="AA256" s="15">
        <v>2</v>
      </c>
      <c r="AB256" s="15" t="s">
        <v>33</v>
      </c>
      <c r="AC256" s="15"/>
      <c r="AD256" s="15" t="s">
        <v>33</v>
      </c>
      <c r="AE256" s="15" t="s">
        <v>33</v>
      </c>
      <c r="AF256" s="15" t="s">
        <v>33</v>
      </c>
      <c r="AG256" s="15" t="s">
        <v>33</v>
      </c>
      <c r="AH256" s="15"/>
      <c r="AI256" s="15">
        <v>83</v>
      </c>
      <c r="AJ256" s="15">
        <f t="shared" si="5"/>
        <v>440</v>
      </c>
    </row>
    <row r="257" spans="1:36" s="20" customFormat="1">
      <c r="A257" s="11" t="s">
        <v>293</v>
      </c>
      <c r="B257" s="5" t="s">
        <v>294</v>
      </c>
      <c r="C257" s="15">
        <v>2</v>
      </c>
      <c r="D257" s="15">
        <v>2</v>
      </c>
      <c r="E257" s="15">
        <v>2</v>
      </c>
      <c r="F257" s="15">
        <v>3</v>
      </c>
      <c r="G257" s="15">
        <v>6</v>
      </c>
      <c r="H257" s="15"/>
      <c r="I257" s="15">
        <v>4</v>
      </c>
      <c r="J257" s="15">
        <v>2</v>
      </c>
      <c r="K257" s="15">
        <v>4</v>
      </c>
      <c r="L257" s="15">
        <v>1</v>
      </c>
      <c r="M257" s="15">
        <v>1</v>
      </c>
      <c r="N257" s="15">
        <v>16</v>
      </c>
      <c r="O257" s="15"/>
      <c r="P257" s="15">
        <v>1</v>
      </c>
      <c r="Q257" s="15">
        <v>1</v>
      </c>
      <c r="R257" s="15" t="s">
        <v>33</v>
      </c>
      <c r="S257" s="15" t="s">
        <v>33</v>
      </c>
      <c r="T257" s="15" t="s">
        <v>33</v>
      </c>
      <c r="U257" s="15" t="s">
        <v>33</v>
      </c>
      <c r="V257" s="15"/>
      <c r="W257" s="15">
        <v>2</v>
      </c>
      <c r="X257" s="15">
        <v>2</v>
      </c>
      <c r="Y257" s="15" t="s">
        <v>33</v>
      </c>
      <c r="Z257" s="15">
        <v>1</v>
      </c>
      <c r="AA257" s="15" t="s">
        <v>33</v>
      </c>
      <c r="AB257" s="15" t="s">
        <v>33</v>
      </c>
      <c r="AC257" s="15"/>
      <c r="AD257" s="15" t="s">
        <v>33</v>
      </c>
      <c r="AE257" s="15" t="s">
        <v>33</v>
      </c>
      <c r="AF257" s="15" t="s">
        <v>33</v>
      </c>
      <c r="AG257" s="15" t="s">
        <v>33</v>
      </c>
      <c r="AH257" s="15"/>
      <c r="AI257" s="15">
        <v>5</v>
      </c>
      <c r="AJ257" s="15">
        <f t="shared" si="5"/>
        <v>55</v>
      </c>
    </row>
    <row r="258" spans="1:36" s="20" customFormat="1">
      <c r="A258" s="11" t="s">
        <v>295</v>
      </c>
      <c r="B258" s="5" t="s">
        <v>296</v>
      </c>
      <c r="C258" s="15">
        <v>1</v>
      </c>
      <c r="D258" s="15" t="s">
        <v>33</v>
      </c>
      <c r="E258" s="15" t="s">
        <v>33</v>
      </c>
      <c r="F258" s="15" t="s">
        <v>33</v>
      </c>
      <c r="G258" s="15" t="s">
        <v>33</v>
      </c>
      <c r="H258" s="15"/>
      <c r="I258" s="15" t="s">
        <v>33</v>
      </c>
      <c r="J258" s="15" t="s">
        <v>33</v>
      </c>
      <c r="K258" s="15" t="s">
        <v>33</v>
      </c>
      <c r="L258" s="15" t="s">
        <v>33</v>
      </c>
      <c r="M258" s="15" t="s">
        <v>33</v>
      </c>
      <c r="N258" s="15">
        <v>4</v>
      </c>
      <c r="O258" s="15"/>
      <c r="P258" s="15" t="s">
        <v>33</v>
      </c>
      <c r="Q258" s="15" t="s">
        <v>33</v>
      </c>
      <c r="R258" s="15" t="s">
        <v>33</v>
      </c>
      <c r="S258" s="15" t="s">
        <v>33</v>
      </c>
      <c r="T258" s="15" t="s">
        <v>33</v>
      </c>
      <c r="U258" s="15" t="s">
        <v>33</v>
      </c>
      <c r="V258" s="15"/>
      <c r="W258" s="15" t="s">
        <v>33</v>
      </c>
      <c r="X258" s="15" t="s">
        <v>33</v>
      </c>
      <c r="Y258" s="15" t="s">
        <v>33</v>
      </c>
      <c r="Z258" s="15" t="s">
        <v>33</v>
      </c>
      <c r="AA258" s="15" t="s">
        <v>33</v>
      </c>
      <c r="AB258" s="15" t="s">
        <v>33</v>
      </c>
      <c r="AC258" s="15"/>
      <c r="AD258" s="15" t="s">
        <v>33</v>
      </c>
      <c r="AE258" s="15" t="s">
        <v>33</v>
      </c>
      <c r="AF258" s="15" t="s">
        <v>33</v>
      </c>
      <c r="AG258" s="15" t="s">
        <v>33</v>
      </c>
      <c r="AH258" s="15"/>
      <c r="AI258" s="15" t="s">
        <v>33</v>
      </c>
      <c r="AJ258" s="15">
        <f t="shared" si="5"/>
        <v>5</v>
      </c>
    </row>
    <row r="259" spans="1:36" s="20" customFormat="1">
      <c r="A259" s="11">
        <v>1789</v>
      </c>
      <c r="B259" s="5" t="s">
        <v>497</v>
      </c>
      <c r="C259" s="15" t="s">
        <v>33</v>
      </c>
      <c r="D259" s="15" t="s">
        <v>33</v>
      </c>
      <c r="E259" s="15" t="s">
        <v>33</v>
      </c>
      <c r="F259" s="15" t="s">
        <v>33</v>
      </c>
      <c r="G259" s="15">
        <v>2</v>
      </c>
      <c r="H259" s="15"/>
      <c r="I259" s="15" t="s">
        <v>33</v>
      </c>
      <c r="J259" s="15" t="s">
        <v>33</v>
      </c>
      <c r="K259" s="15" t="s">
        <v>33</v>
      </c>
      <c r="L259" s="15" t="s">
        <v>33</v>
      </c>
      <c r="M259" s="15" t="s">
        <v>33</v>
      </c>
      <c r="N259" s="15" t="s">
        <v>33</v>
      </c>
      <c r="O259" s="15"/>
      <c r="P259" s="15" t="s">
        <v>33</v>
      </c>
      <c r="Q259" s="15" t="s">
        <v>33</v>
      </c>
      <c r="R259" s="15" t="s">
        <v>33</v>
      </c>
      <c r="S259" s="15" t="s">
        <v>33</v>
      </c>
      <c r="T259" s="15" t="s">
        <v>33</v>
      </c>
      <c r="U259" s="15" t="s">
        <v>33</v>
      </c>
      <c r="V259" s="15"/>
      <c r="W259" s="15" t="s">
        <v>33</v>
      </c>
      <c r="X259" s="15" t="s">
        <v>33</v>
      </c>
      <c r="Y259" s="15" t="s">
        <v>33</v>
      </c>
      <c r="Z259" s="15" t="s">
        <v>33</v>
      </c>
      <c r="AA259" s="15" t="s">
        <v>33</v>
      </c>
      <c r="AB259" s="15" t="s">
        <v>33</v>
      </c>
      <c r="AC259" s="15"/>
      <c r="AD259" s="15" t="s">
        <v>33</v>
      </c>
      <c r="AE259" s="15" t="s">
        <v>33</v>
      </c>
      <c r="AF259" s="15" t="s">
        <v>33</v>
      </c>
      <c r="AG259" s="15" t="s">
        <v>33</v>
      </c>
      <c r="AH259" s="15"/>
      <c r="AI259" s="15" t="s">
        <v>33</v>
      </c>
      <c r="AJ259" s="15">
        <f t="shared" si="5"/>
        <v>2</v>
      </c>
    </row>
    <row r="260" spans="1:36" s="20" customFormat="1">
      <c r="A260" s="11">
        <v>1801</v>
      </c>
      <c r="B260" s="5" t="s">
        <v>298</v>
      </c>
      <c r="C260" s="15">
        <v>26</v>
      </c>
      <c r="D260" s="15">
        <v>33</v>
      </c>
      <c r="E260" s="15">
        <v>46</v>
      </c>
      <c r="F260" s="15">
        <v>35</v>
      </c>
      <c r="G260" s="15">
        <v>142</v>
      </c>
      <c r="H260" s="15"/>
      <c r="I260" s="15">
        <v>32</v>
      </c>
      <c r="J260" s="15">
        <v>50</v>
      </c>
      <c r="K260" s="15">
        <v>44</v>
      </c>
      <c r="L260" s="15">
        <v>51</v>
      </c>
      <c r="M260" s="15">
        <v>36</v>
      </c>
      <c r="N260" s="15">
        <v>322</v>
      </c>
      <c r="O260" s="15"/>
      <c r="P260" s="15">
        <v>2</v>
      </c>
      <c r="Q260" s="15">
        <v>11</v>
      </c>
      <c r="R260" s="15">
        <v>25</v>
      </c>
      <c r="S260" s="15">
        <v>1</v>
      </c>
      <c r="T260" s="15" t="s">
        <v>33</v>
      </c>
      <c r="U260" s="15" t="s">
        <v>33</v>
      </c>
      <c r="V260" s="15"/>
      <c r="W260" s="15">
        <v>7</v>
      </c>
      <c r="X260" s="15">
        <v>13</v>
      </c>
      <c r="Y260" s="15">
        <v>18</v>
      </c>
      <c r="Z260" s="15">
        <v>16</v>
      </c>
      <c r="AA260" s="15">
        <v>51</v>
      </c>
      <c r="AB260" s="15">
        <v>1</v>
      </c>
      <c r="AC260" s="15"/>
      <c r="AD260" s="15" t="s">
        <v>33</v>
      </c>
      <c r="AE260" s="15">
        <v>1</v>
      </c>
      <c r="AF260" s="15" t="s">
        <v>33</v>
      </c>
      <c r="AG260" s="15" t="s">
        <v>33</v>
      </c>
      <c r="AH260" s="15"/>
      <c r="AI260" s="15">
        <v>105</v>
      </c>
      <c r="AJ260" s="15">
        <f t="shared" si="5"/>
        <v>1068</v>
      </c>
    </row>
    <row r="261" spans="1:36" s="20" customFormat="1">
      <c r="A261" s="11">
        <v>1802</v>
      </c>
      <c r="B261" s="5" t="s">
        <v>299</v>
      </c>
      <c r="C261" s="15">
        <v>16</v>
      </c>
      <c r="D261" s="15">
        <v>24</v>
      </c>
      <c r="E261" s="15">
        <v>24</v>
      </c>
      <c r="F261" s="15">
        <v>15</v>
      </c>
      <c r="G261" s="15">
        <v>99</v>
      </c>
      <c r="H261" s="15"/>
      <c r="I261" s="15">
        <v>24</v>
      </c>
      <c r="J261" s="15">
        <v>40</v>
      </c>
      <c r="K261" s="15">
        <v>36</v>
      </c>
      <c r="L261" s="15">
        <v>36</v>
      </c>
      <c r="M261" s="15">
        <v>22</v>
      </c>
      <c r="N261" s="15">
        <v>243</v>
      </c>
      <c r="O261" s="15"/>
      <c r="P261" s="15">
        <v>10</v>
      </c>
      <c r="Q261" s="15">
        <v>14</v>
      </c>
      <c r="R261" s="15">
        <v>11</v>
      </c>
      <c r="S261" s="15" t="s">
        <v>33</v>
      </c>
      <c r="T261" s="15" t="s">
        <v>33</v>
      </c>
      <c r="U261" s="15" t="s">
        <v>33</v>
      </c>
      <c r="V261" s="15"/>
      <c r="W261" s="15">
        <v>15</v>
      </c>
      <c r="X261" s="15">
        <v>9</v>
      </c>
      <c r="Y261" s="15">
        <v>15</v>
      </c>
      <c r="Z261" s="15">
        <v>4</v>
      </c>
      <c r="AA261" s="15">
        <v>56</v>
      </c>
      <c r="AB261" s="15" t="s">
        <v>33</v>
      </c>
      <c r="AC261" s="15"/>
      <c r="AD261" s="15">
        <v>4</v>
      </c>
      <c r="AE261" s="15" t="s">
        <v>33</v>
      </c>
      <c r="AF261" s="15">
        <v>2</v>
      </c>
      <c r="AG261" s="15">
        <v>4</v>
      </c>
      <c r="AH261" s="15"/>
      <c r="AI261" s="15">
        <v>70</v>
      </c>
      <c r="AJ261" s="15">
        <f t="shared" si="5"/>
        <v>793</v>
      </c>
    </row>
    <row r="262" spans="1:36" s="20" customFormat="1">
      <c r="A262" s="11">
        <v>1803</v>
      </c>
      <c r="B262" s="5" t="s">
        <v>300</v>
      </c>
      <c r="C262" s="15">
        <v>14</v>
      </c>
      <c r="D262" s="15">
        <v>20</v>
      </c>
      <c r="E262" s="15">
        <v>45</v>
      </c>
      <c r="F262" s="15">
        <v>32</v>
      </c>
      <c r="G262" s="15">
        <v>99</v>
      </c>
      <c r="H262" s="15"/>
      <c r="I262" s="15">
        <v>36</v>
      </c>
      <c r="J262" s="15">
        <v>40</v>
      </c>
      <c r="K262" s="15">
        <v>35</v>
      </c>
      <c r="L262" s="15">
        <v>33</v>
      </c>
      <c r="M262" s="15">
        <v>21</v>
      </c>
      <c r="N262" s="15">
        <v>208</v>
      </c>
      <c r="O262" s="15"/>
      <c r="P262" s="15">
        <v>6</v>
      </c>
      <c r="Q262" s="15">
        <v>4</v>
      </c>
      <c r="R262" s="15">
        <v>13</v>
      </c>
      <c r="S262" s="15">
        <v>5</v>
      </c>
      <c r="T262" s="15" t="s">
        <v>33</v>
      </c>
      <c r="U262" s="15" t="s">
        <v>33</v>
      </c>
      <c r="V262" s="15"/>
      <c r="W262" s="15">
        <v>7</v>
      </c>
      <c r="X262" s="15">
        <v>7</v>
      </c>
      <c r="Y262" s="15">
        <v>9</v>
      </c>
      <c r="Z262" s="15">
        <v>10</v>
      </c>
      <c r="AA262" s="15">
        <v>18</v>
      </c>
      <c r="AB262" s="15">
        <v>2</v>
      </c>
      <c r="AC262" s="15"/>
      <c r="AD262" s="15">
        <v>1</v>
      </c>
      <c r="AE262" s="15">
        <v>2</v>
      </c>
      <c r="AF262" s="15">
        <v>1</v>
      </c>
      <c r="AG262" s="15">
        <v>1</v>
      </c>
      <c r="AH262" s="15"/>
      <c r="AI262" s="15">
        <v>92</v>
      </c>
      <c r="AJ262" s="15">
        <f t="shared" si="5"/>
        <v>761</v>
      </c>
    </row>
    <row r="263" spans="1:36" s="20" customFormat="1">
      <c r="A263" s="11">
        <v>1804</v>
      </c>
      <c r="B263" s="5" t="s">
        <v>301</v>
      </c>
      <c r="C263" s="15">
        <v>42</v>
      </c>
      <c r="D263" s="15">
        <v>36</v>
      </c>
      <c r="E263" s="15">
        <v>39</v>
      </c>
      <c r="F263" s="15">
        <v>22</v>
      </c>
      <c r="G263" s="15">
        <v>135</v>
      </c>
      <c r="H263" s="15"/>
      <c r="I263" s="15">
        <v>40</v>
      </c>
      <c r="J263" s="15">
        <v>63</v>
      </c>
      <c r="K263" s="15">
        <v>37</v>
      </c>
      <c r="L263" s="15">
        <v>41</v>
      </c>
      <c r="M263" s="15">
        <v>26</v>
      </c>
      <c r="N263" s="15">
        <v>266</v>
      </c>
      <c r="O263" s="15"/>
      <c r="P263" s="15">
        <v>3</v>
      </c>
      <c r="Q263" s="15">
        <v>7</v>
      </c>
      <c r="R263" s="15">
        <v>23</v>
      </c>
      <c r="S263" s="15">
        <v>5</v>
      </c>
      <c r="T263" s="15" t="s">
        <v>33</v>
      </c>
      <c r="U263" s="15" t="s">
        <v>33</v>
      </c>
      <c r="V263" s="15"/>
      <c r="W263" s="15">
        <v>4</v>
      </c>
      <c r="X263" s="15">
        <v>11</v>
      </c>
      <c r="Y263" s="15">
        <v>8</v>
      </c>
      <c r="Z263" s="15">
        <v>12</v>
      </c>
      <c r="AA263" s="15">
        <v>31</v>
      </c>
      <c r="AB263" s="15">
        <v>3</v>
      </c>
      <c r="AC263" s="15"/>
      <c r="AD263" s="15" t="s">
        <v>33</v>
      </c>
      <c r="AE263" s="15">
        <v>1</v>
      </c>
      <c r="AF263" s="15" t="s">
        <v>33</v>
      </c>
      <c r="AG263" s="15">
        <v>3</v>
      </c>
      <c r="AH263" s="15"/>
      <c r="AI263" s="15">
        <v>82</v>
      </c>
      <c r="AJ263" s="15">
        <f t="shared" si="5"/>
        <v>940</v>
      </c>
    </row>
    <row r="264" spans="1:36" s="20" customFormat="1">
      <c r="A264" s="11">
        <v>1805</v>
      </c>
      <c r="B264" s="5" t="s">
        <v>302</v>
      </c>
      <c r="C264" s="15">
        <v>15</v>
      </c>
      <c r="D264" s="15">
        <v>20</v>
      </c>
      <c r="E264" s="15">
        <v>27</v>
      </c>
      <c r="F264" s="15">
        <v>13</v>
      </c>
      <c r="G264" s="15">
        <v>82</v>
      </c>
      <c r="H264" s="15"/>
      <c r="I264" s="15">
        <v>20</v>
      </c>
      <c r="J264" s="15">
        <v>27</v>
      </c>
      <c r="K264" s="15">
        <v>28</v>
      </c>
      <c r="L264" s="15">
        <v>32</v>
      </c>
      <c r="M264" s="15">
        <v>20</v>
      </c>
      <c r="N264" s="15">
        <v>179</v>
      </c>
      <c r="O264" s="15"/>
      <c r="P264" s="15">
        <v>6</v>
      </c>
      <c r="Q264" s="15">
        <v>15</v>
      </c>
      <c r="R264" s="15">
        <v>18</v>
      </c>
      <c r="S264" s="15">
        <v>2</v>
      </c>
      <c r="T264" s="15">
        <v>1</v>
      </c>
      <c r="U264" s="15" t="s">
        <v>33</v>
      </c>
      <c r="V264" s="15"/>
      <c r="W264" s="15">
        <v>5</v>
      </c>
      <c r="X264" s="15">
        <v>6</v>
      </c>
      <c r="Y264" s="15">
        <v>5</v>
      </c>
      <c r="Z264" s="15">
        <v>6</v>
      </c>
      <c r="AA264" s="15">
        <v>12</v>
      </c>
      <c r="AB264" s="15">
        <v>4</v>
      </c>
      <c r="AC264" s="15"/>
      <c r="AD264" s="15" t="s">
        <v>33</v>
      </c>
      <c r="AE264" s="15" t="s">
        <v>33</v>
      </c>
      <c r="AF264" s="15" t="s">
        <v>33</v>
      </c>
      <c r="AG264" s="15">
        <v>2</v>
      </c>
      <c r="AH264" s="15"/>
      <c r="AI264" s="15">
        <v>60</v>
      </c>
      <c r="AJ264" s="15">
        <f t="shared" si="5"/>
        <v>605</v>
      </c>
    </row>
    <row r="265" spans="1:36" s="20" customFormat="1">
      <c r="A265" s="11">
        <v>1807</v>
      </c>
      <c r="B265" s="5" t="s">
        <v>303</v>
      </c>
      <c r="C265" s="15">
        <v>37</v>
      </c>
      <c r="D265" s="15">
        <v>53</v>
      </c>
      <c r="E265" s="15">
        <v>57</v>
      </c>
      <c r="F265" s="15">
        <v>40</v>
      </c>
      <c r="G265" s="15">
        <v>190</v>
      </c>
      <c r="H265" s="15"/>
      <c r="I265" s="15">
        <v>60</v>
      </c>
      <c r="J265" s="15">
        <v>70</v>
      </c>
      <c r="K265" s="15">
        <v>92</v>
      </c>
      <c r="L265" s="15">
        <v>64</v>
      </c>
      <c r="M265" s="15">
        <v>49</v>
      </c>
      <c r="N265" s="15">
        <v>587</v>
      </c>
      <c r="O265" s="15"/>
      <c r="P265" s="15">
        <v>16</v>
      </c>
      <c r="Q265" s="15">
        <v>19</v>
      </c>
      <c r="R265" s="15">
        <v>33</v>
      </c>
      <c r="S265" s="15">
        <v>7</v>
      </c>
      <c r="T265" s="15" t="s">
        <v>33</v>
      </c>
      <c r="U265" s="15" t="s">
        <v>33</v>
      </c>
      <c r="V265" s="15"/>
      <c r="W265" s="15">
        <v>19</v>
      </c>
      <c r="X265" s="15">
        <v>30</v>
      </c>
      <c r="Y265" s="15">
        <v>19</v>
      </c>
      <c r="Z265" s="15">
        <v>32</v>
      </c>
      <c r="AA265" s="15">
        <v>50</v>
      </c>
      <c r="AB265" s="15">
        <v>23</v>
      </c>
      <c r="AC265" s="15"/>
      <c r="AD265" s="15" t="s">
        <v>33</v>
      </c>
      <c r="AE265" s="15">
        <v>2</v>
      </c>
      <c r="AF265" s="15" t="s">
        <v>33</v>
      </c>
      <c r="AG265" s="15">
        <v>3</v>
      </c>
      <c r="AH265" s="15"/>
      <c r="AI265" s="15">
        <v>162</v>
      </c>
      <c r="AJ265" s="15">
        <f t="shared" si="5"/>
        <v>1714</v>
      </c>
    </row>
    <row r="266" spans="1:36" s="20" customFormat="1">
      <c r="A266" s="11">
        <v>1808</v>
      </c>
      <c r="B266" s="5" t="s">
        <v>304</v>
      </c>
      <c r="C266" s="15">
        <v>252</v>
      </c>
      <c r="D266" s="15">
        <v>297</v>
      </c>
      <c r="E266" s="15">
        <v>343</v>
      </c>
      <c r="F266" s="15">
        <v>256</v>
      </c>
      <c r="G266" s="15">
        <v>925</v>
      </c>
      <c r="H266" s="15"/>
      <c r="I266" s="15">
        <v>305</v>
      </c>
      <c r="J266" s="15">
        <v>347</v>
      </c>
      <c r="K266" s="15">
        <v>312</v>
      </c>
      <c r="L266" s="15">
        <v>280</v>
      </c>
      <c r="M266" s="15">
        <v>172</v>
      </c>
      <c r="N266" s="15">
        <v>1442</v>
      </c>
      <c r="O266" s="15"/>
      <c r="P266" s="15">
        <v>33</v>
      </c>
      <c r="Q266" s="15">
        <v>30</v>
      </c>
      <c r="R266" s="15">
        <v>24</v>
      </c>
      <c r="S266" s="15">
        <v>4</v>
      </c>
      <c r="T266" s="15" t="s">
        <v>33</v>
      </c>
      <c r="U266" s="15" t="s">
        <v>33</v>
      </c>
      <c r="V266" s="15"/>
      <c r="W266" s="15">
        <v>14</v>
      </c>
      <c r="X266" s="15">
        <v>21</v>
      </c>
      <c r="Y266" s="15">
        <v>12</v>
      </c>
      <c r="Z266" s="15">
        <v>12</v>
      </c>
      <c r="AA266" s="15">
        <v>19</v>
      </c>
      <c r="AB266" s="15">
        <v>4</v>
      </c>
      <c r="AC266" s="15"/>
      <c r="AD266" s="15" t="s">
        <v>33</v>
      </c>
      <c r="AE266" s="15" t="s">
        <v>33</v>
      </c>
      <c r="AF266" s="15" t="s">
        <v>33</v>
      </c>
      <c r="AG266" s="15" t="s">
        <v>33</v>
      </c>
      <c r="AH266" s="15"/>
      <c r="AI266" s="15">
        <v>799</v>
      </c>
      <c r="AJ266" s="15">
        <f t="shared" si="5"/>
        <v>5903</v>
      </c>
    </row>
    <row r="267" spans="1:36" s="20" customFormat="1">
      <c r="A267" s="11">
        <v>1809</v>
      </c>
      <c r="B267" s="5" t="s">
        <v>305</v>
      </c>
      <c r="C267" s="15">
        <v>21</v>
      </c>
      <c r="D267" s="15">
        <v>18</v>
      </c>
      <c r="E267" s="15">
        <v>21</v>
      </c>
      <c r="F267" s="15">
        <v>10</v>
      </c>
      <c r="G267" s="15">
        <v>62</v>
      </c>
      <c r="H267" s="15"/>
      <c r="I267" s="15">
        <v>12</v>
      </c>
      <c r="J267" s="15">
        <v>13</v>
      </c>
      <c r="K267" s="15">
        <v>14</v>
      </c>
      <c r="L267" s="15">
        <v>15</v>
      </c>
      <c r="M267" s="15">
        <v>15</v>
      </c>
      <c r="N267" s="15">
        <v>78</v>
      </c>
      <c r="O267" s="15"/>
      <c r="P267" s="15">
        <v>1</v>
      </c>
      <c r="Q267" s="15" t="s">
        <v>33</v>
      </c>
      <c r="R267" s="15">
        <v>5</v>
      </c>
      <c r="S267" s="15" t="s">
        <v>33</v>
      </c>
      <c r="T267" s="15" t="s">
        <v>33</v>
      </c>
      <c r="U267" s="15">
        <v>1</v>
      </c>
      <c r="V267" s="15"/>
      <c r="W267" s="15">
        <v>1</v>
      </c>
      <c r="X267" s="15">
        <v>1</v>
      </c>
      <c r="Y267" s="15">
        <v>3</v>
      </c>
      <c r="Z267" s="15">
        <v>5</v>
      </c>
      <c r="AA267" s="15">
        <v>3</v>
      </c>
      <c r="AB267" s="15" t="s">
        <v>33</v>
      </c>
      <c r="AC267" s="15"/>
      <c r="AD267" s="15" t="s">
        <v>33</v>
      </c>
      <c r="AE267" s="15" t="s">
        <v>33</v>
      </c>
      <c r="AF267" s="15" t="s">
        <v>33</v>
      </c>
      <c r="AG267" s="15">
        <v>1</v>
      </c>
      <c r="AH267" s="15"/>
      <c r="AI267" s="15">
        <v>37</v>
      </c>
      <c r="AJ267" s="15">
        <f t="shared" si="5"/>
        <v>337</v>
      </c>
    </row>
    <row r="268" spans="1:36" s="20" customFormat="1">
      <c r="A268" s="11">
        <v>1810</v>
      </c>
      <c r="B268" s="5" t="s">
        <v>306</v>
      </c>
      <c r="C268" s="15">
        <v>150</v>
      </c>
      <c r="D268" s="15">
        <v>232</v>
      </c>
      <c r="E268" s="15">
        <v>206</v>
      </c>
      <c r="F268" s="15">
        <v>181</v>
      </c>
      <c r="G268" s="15">
        <v>563</v>
      </c>
      <c r="H268" s="15"/>
      <c r="I268" s="15">
        <v>177</v>
      </c>
      <c r="J268" s="15">
        <v>212</v>
      </c>
      <c r="K268" s="15">
        <v>189</v>
      </c>
      <c r="L268" s="15">
        <v>141</v>
      </c>
      <c r="M268" s="15">
        <v>76</v>
      </c>
      <c r="N268" s="15">
        <v>678</v>
      </c>
      <c r="O268" s="15"/>
      <c r="P268" s="15">
        <v>11</v>
      </c>
      <c r="Q268" s="15">
        <v>11</v>
      </c>
      <c r="R268" s="15">
        <v>11</v>
      </c>
      <c r="S268" s="15">
        <v>3</v>
      </c>
      <c r="T268" s="15" t="s">
        <v>33</v>
      </c>
      <c r="U268" s="15" t="s">
        <v>33</v>
      </c>
      <c r="V268" s="15"/>
      <c r="W268" s="15">
        <v>9</v>
      </c>
      <c r="X268" s="15">
        <v>11</v>
      </c>
      <c r="Y268" s="15">
        <v>11</v>
      </c>
      <c r="Z268" s="15">
        <v>5</v>
      </c>
      <c r="AA268" s="15">
        <v>4</v>
      </c>
      <c r="AB268" s="15">
        <v>2</v>
      </c>
      <c r="AC268" s="15"/>
      <c r="AD268" s="15" t="s">
        <v>33</v>
      </c>
      <c r="AE268" s="15" t="s">
        <v>33</v>
      </c>
      <c r="AF268" s="15" t="s">
        <v>33</v>
      </c>
      <c r="AG268" s="15" t="s">
        <v>33</v>
      </c>
      <c r="AH268" s="15"/>
      <c r="AI268" s="15">
        <v>465</v>
      </c>
      <c r="AJ268" s="15">
        <f t="shared" si="5"/>
        <v>3348</v>
      </c>
    </row>
    <row r="269" spans="1:36" s="20" customFormat="1">
      <c r="A269" s="11">
        <v>1811</v>
      </c>
      <c r="B269" s="5" t="s">
        <v>307</v>
      </c>
      <c r="C269" s="15">
        <v>87</v>
      </c>
      <c r="D269" s="15">
        <v>153</v>
      </c>
      <c r="E269" s="15">
        <v>151</v>
      </c>
      <c r="F269" s="15">
        <v>120</v>
      </c>
      <c r="G269" s="15">
        <v>350</v>
      </c>
      <c r="H269" s="15"/>
      <c r="I269" s="15">
        <v>137</v>
      </c>
      <c r="J269" s="15">
        <v>162</v>
      </c>
      <c r="K269" s="15">
        <v>158</v>
      </c>
      <c r="L269" s="15">
        <v>137</v>
      </c>
      <c r="M269" s="15">
        <v>80</v>
      </c>
      <c r="N269" s="15">
        <v>697</v>
      </c>
      <c r="O269" s="15"/>
      <c r="P269" s="15">
        <v>11</v>
      </c>
      <c r="Q269" s="15">
        <v>19</v>
      </c>
      <c r="R269" s="15">
        <v>17</v>
      </c>
      <c r="S269" s="15">
        <v>1</v>
      </c>
      <c r="T269" s="15" t="s">
        <v>33</v>
      </c>
      <c r="U269" s="15" t="s">
        <v>33</v>
      </c>
      <c r="V269" s="15"/>
      <c r="W269" s="15">
        <v>19</v>
      </c>
      <c r="X269" s="15">
        <v>21</v>
      </c>
      <c r="Y269" s="15">
        <v>10</v>
      </c>
      <c r="Z269" s="15">
        <v>13</v>
      </c>
      <c r="AA269" s="15">
        <v>22</v>
      </c>
      <c r="AB269" s="15">
        <v>3</v>
      </c>
      <c r="AC269" s="15"/>
      <c r="AD269" s="15" t="s">
        <v>33</v>
      </c>
      <c r="AE269" s="15">
        <v>1</v>
      </c>
      <c r="AF269" s="15">
        <v>1</v>
      </c>
      <c r="AG269" s="15">
        <v>1</v>
      </c>
      <c r="AH269" s="15"/>
      <c r="AI269" s="15">
        <v>349</v>
      </c>
      <c r="AJ269" s="15">
        <f t="shared" si="5"/>
        <v>2720</v>
      </c>
    </row>
    <row r="270" spans="1:36" s="20" customFormat="1">
      <c r="A270" s="11">
        <v>1812</v>
      </c>
      <c r="B270" s="5" t="s">
        <v>308</v>
      </c>
      <c r="C270" s="15">
        <v>17</v>
      </c>
      <c r="D270" s="15">
        <v>14</v>
      </c>
      <c r="E270" s="15">
        <v>23</v>
      </c>
      <c r="F270" s="15">
        <v>15</v>
      </c>
      <c r="G270" s="15">
        <v>53</v>
      </c>
      <c r="H270" s="15"/>
      <c r="I270" s="15">
        <v>16</v>
      </c>
      <c r="J270" s="15">
        <v>25</v>
      </c>
      <c r="K270" s="15">
        <v>26</v>
      </c>
      <c r="L270" s="15">
        <v>14</v>
      </c>
      <c r="M270" s="15">
        <v>21</v>
      </c>
      <c r="N270" s="15">
        <v>209</v>
      </c>
      <c r="O270" s="15"/>
      <c r="P270" s="15">
        <v>5</v>
      </c>
      <c r="Q270" s="15">
        <v>7</v>
      </c>
      <c r="R270" s="15">
        <v>16</v>
      </c>
      <c r="S270" s="15">
        <v>3</v>
      </c>
      <c r="T270" s="15" t="s">
        <v>33</v>
      </c>
      <c r="U270" s="15" t="s">
        <v>33</v>
      </c>
      <c r="V270" s="15"/>
      <c r="W270" s="15">
        <v>5</v>
      </c>
      <c r="X270" s="15">
        <v>9</v>
      </c>
      <c r="Y270" s="15">
        <v>1</v>
      </c>
      <c r="Z270" s="15">
        <v>9</v>
      </c>
      <c r="AA270" s="15">
        <v>24</v>
      </c>
      <c r="AB270" s="15">
        <v>2</v>
      </c>
      <c r="AC270" s="15"/>
      <c r="AD270" s="15" t="s">
        <v>33</v>
      </c>
      <c r="AE270" s="15" t="s">
        <v>33</v>
      </c>
      <c r="AF270" s="15" t="s">
        <v>33</v>
      </c>
      <c r="AG270" s="15" t="s">
        <v>33</v>
      </c>
      <c r="AH270" s="15"/>
      <c r="AI270" s="15">
        <v>66</v>
      </c>
      <c r="AJ270" s="15">
        <f t="shared" si="5"/>
        <v>580</v>
      </c>
    </row>
    <row r="271" spans="1:36" s="20" customFormat="1">
      <c r="A271" s="11">
        <v>1813</v>
      </c>
      <c r="B271" s="5" t="s">
        <v>309</v>
      </c>
      <c r="C271" s="15">
        <v>16</v>
      </c>
      <c r="D271" s="15">
        <v>14</v>
      </c>
      <c r="E271" s="15">
        <v>20</v>
      </c>
      <c r="F271" s="15">
        <v>15</v>
      </c>
      <c r="G271" s="15">
        <v>80</v>
      </c>
      <c r="H271" s="15"/>
      <c r="I271" s="15">
        <v>17</v>
      </c>
      <c r="J271" s="15">
        <v>28</v>
      </c>
      <c r="K271" s="15">
        <v>18</v>
      </c>
      <c r="L271" s="15">
        <v>20</v>
      </c>
      <c r="M271" s="15">
        <v>11</v>
      </c>
      <c r="N271" s="15">
        <v>120</v>
      </c>
      <c r="O271" s="15"/>
      <c r="P271" s="15">
        <v>4</v>
      </c>
      <c r="Q271" s="15">
        <v>3</v>
      </c>
      <c r="R271" s="15">
        <v>17</v>
      </c>
      <c r="S271" s="15">
        <v>1</v>
      </c>
      <c r="T271" s="15" t="s">
        <v>33</v>
      </c>
      <c r="U271" s="15" t="s">
        <v>33</v>
      </c>
      <c r="V271" s="15"/>
      <c r="W271" s="15">
        <v>5</v>
      </c>
      <c r="X271" s="15">
        <v>2</v>
      </c>
      <c r="Y271" s="15">
        <v>1</v>
      </c>
      <c r="Z271" s="15">
        <v>7</v>
      </c>
      <c r="AA271" s="15">
        <v>6</v>
      </c>
      <c r="AB271" s="15">
        <v>1</v>
      </c>
      <c r="AC271" s="15"/>
      <c r="AD271" s="15" t="s">
        <v>33</v>
      </c>
      <c r="AE271" s="15" t="s">
        <v>33</v>
      </c>
      <c r="AF271" s="15" t="s">
        <v>33</v>
      </c>
      <c r="AG271" s="15">
        <v>3</v>
      </c>
      <c r="AH271" s="15"/>
      <c r="AI271" s="15">
        <v>56</v>
      </c>
      <c r="AJ271" s="15">
        <f t="shared" si="5"/>
        <v>465</v>
      </c>
    </row>
    <row r="272" spans="1:36" s="20" customFormat="1">
      <c r="A272" s="11">
        <v>1814</v>
      </c>
      <c r="B272" s="5" t="s">
        <v>310</v>
      </c>
      <c r="C272" s="15">
        <v>14</v>
      </c>
      <c r="D272" s="15">
        <v>16</v>
      </c>
      <c r="E272" s="15">
        <v>23</v>
      </c>
      <c r="F272" s="15">
        <v>25</v>
      </c>
      <c r="G272" s="15">
        <v>80</v>
      </c>
      <c r="H272" s="15"/>
      <c r="I272" s="15">
        <v>24</v>
      </c>
      <c r="J272" s="15">
        <v>25</v>
      </c>
      <c r="K272" s="15">
        <v>30</v>
      </c>
      <c r="L272" s="15">
        <v>36</v>
      </c>
      <c r="M272" s="15">
        <v>20</v>
      </c>
      <c r="N272" s="15">
        <v>251</v>
      </c>
      <c r="O272" s="15"/>
      <c r="P272" s="15">
        <v>11</v>
      </c>
      <c r="Q272" s="15">
        <v>12</v>
      </c>
      <c r="R272" s="15">
        <v>24</v>
      </c>
      <c r="S272" s="15">
        <v>5</v>
      </c>
      <c r="T272" s="15" t="s">
        <v>33</v>
      </c>
      <c r="U272" s="15" t="s">
        <v>33</v>
      </c>
      <c r="V272" s="15"/>
      <c r="W272" s="15">
        <v>8</v>
      </c>
      <c r="X272" s="15">
        <v>7</v>
      </c>
      <c r="Y272" s="15">
        <v>10</v>
      </c>
      <c r="Z272" s="15">
        <v>38</v>
      </c>
      <c r="AA272" s="15">
        <v>44</v>
      </c>
      <c r="AB272" s="15">
        <v>9</v>
      </c>
      <c r="AC272" s="15"/>
      <c r="AD272" s="15" t="s">
        <v>33</v>
      </c>
      <c r="AE272" s="15">
        <v>1</v>
      </c>
      <c r="AF272" s="15" t="s">
        <v>33</v>
      </c>
      <c r="AG272" s="15">
        <v>3</v>
      </c>
      <c r="AH272" s="15"/>
      <c r="AI272" s="15">
        <v>57</v>
      </c>
      <c r="AJ272" s="15">
        <f t="shared" ref="AJ272:AJ335" si="6">SUM(C272:AI272)</f>
        <v>773</v>
      </c>
    </row>
    <row r="273" spans="1:36" s="20" customFormat="1">
      <c r="A273" s="11">
        <v>1815</v>
      </c>
      <c r="B273" s="5" t="s">
        <v>311</v>
      </c>
      <c r="C273" s="15">
        <v>200</v>
      </c>
      <c r="D273" s="15">
        <v>263</v>
      </c>
      <c r="E273" s="15">
        <v>290</v>
      </c>
      <c r="F273" s="15">
        <v>203</v>
      </c>
      <c r="G273" s="15">
        <v>839</v>
      </c>
      <c r="H273" s="15"/>
      <c r="I273" s="15">
        <v>272</v>
      </c>
      <c r="J273" s="15">
        <v>297</v>
      </c>
      <c r="K273" s="15">
        <v>309</v>
      </c>
      <c r="L273" s="15">
        <v>248</v>
      </c>
      <c r="M273" s="15">
        <v>161</v>
      </c>
      <c r="N273" s="15">
        <v>1404</v>
      </c>
      <c r="O273" s="15"/>
      <c r="P273" s="15">
        <v>27</v>
      </c>
      <c r="Q273" s="15">
        <v>31</v>
      </c>
      <c r="R273" s="15">
        <v>37</v>
      </c>
      <c r="S273" s="15">
        <v>4</v>
      </c>
      <c r="T273" s="15">
        <v>3</v>
      </c>
      <c r="U273" s="15">
        <v>1</v>
      </c>
      <c r="V273" s="15"/>
      <c r="W273" s="15">
        <v>24</v>
      </c>
      <c r="X273" s="15">
        <v>16</v>
      </c>
      <c r="Y273" s="15">
        <v>18</v>
      </c>
      <c r="Z273" s="15">
        <v>18</v>
      </c>
      <c r="AA273" s="15">
        <v>49</v>
      </c>
      <c r="AB273" s="15">
        <v>3</v>
      </c>
      <c r="AC273" s="15"/>
      <c r="AD273" s="15">
        <v>1</v>
      </c>
      <c r="AE273" s="15" t="s">
        <v>33</v>
      </c>
      <c r="AF273" s="15">
        <v>2</v>
      </c>
      <c r="AG273" s="15" t="s">
        <v>33</v>
      </c>
      <c r="AH273" s="15"/>
      <c r="AI273" s="15">
        <v>658</v>
      </c>
      <c r="AJ273" s="15">
        <f t="shared" si="6"/>
        <v>5378</v>
      </c>
    </row>
    <row r="274" spans="1:36" s="20" customFormat="1">
      <c r="A274" s="11">
        <v>1816</v>
      </c>
      <c r="B274" s="5" t="s">
        <v>312</v>
      </c>
      <c r="C274" s="15">
        <v>22</v>
      </c>
      <c r="D274" s="15">
        <v>19</v>
      </c>
      <c r="E274" s="15">
        <v>26</v>
      </c>
      <c r="F274" s="15">
        <v>21</v>
      </c>
      <c r="G274" s="15">
        <v>62</v>
      </c>
      <c r="H274" s="15"/>
      <c r="I274" s="15">
        <v>15</v>
      </c>
      <c r="J274" s="15">
        <v>19</v>
      </c>
      <c r="K274" s="15">
        <v>22</v>
      </c>
      <c r="L274" s="15">
        <v>22</v>
      </c>
      <c r="M274" s="15">
        <v>19</v>
      </c>
      <c r="N274" s="15">
        <v>76</v>
      </c>
      <c r="O274" s="15"/>
      <c r="P274" s="15" t="s">
        <v>33</v>
      </c>
      <c r="Q274" s="15" t="s">
        <v>33</v>
      </c>
      <c r="R274" s="15">
        <v>2</v>
      </c>
      <c r="S274" s="15" t="s">
        <v>33</v>
      </c>
      <c r="T274" s="15" t="s">
        <v>33</v>
      </c>
      <c r="U274" s="15" t="s">
        <v>33</v>
      </c>
      <c r="V274" s="15"/>
      <c r="W274" s="15">
        <v>3</v>
      </c>
      <c r="X274" s="15" t="s">
        <v>33</v>
      </c>
      <c r="Y274" s="15">
        <v>1</v>
      </c>
      <c r="Z274" s="15" t="s">
        <v>33</v>
      </c>
      <c r="AA274" s="15" t="s">
        <v>33</v>
      </c>
      <c r="AB274" s="15" t="s">
        <v>33</v>
      </c>
      <c r="AC274" s="15"/>
      <c r="AD274" s="15" t="s">
        <v>33</v>
      </c>
      <c r="AE274" s="15" t="s">
        <v>33</v>
      </c>
      <c r="AF274" s="15" t="s">
        <v>33</v>
      </c>
      <c r="AG274" s="15" t="s">
        <v>33</v>
      </c>
      <c r="AH274" s="15"/>
      <c r="AI274" s="15">
        <v>75</v>
      </c>
      <c r="AJ274" s="15">
        <f t="shared" si="6"/>
        <v>404</v>
      </c>
    </row>
    <row r="275" spans="1:36" s="20" customFormat="1">
      <c r="A275" s="11">
        <v>1890</v>
      </c>
      <c r="B275" s="5" t="s">
        <v>313</v>
      </c>
      <c r="C275" s="15">
        <v>790</v>
      </c>
      <c r="D275" s="15">
        <v>989</v>
      </c>
      <c r="E275" s="15">
        <v>1069</v>
      </c>
      <c r="F275" s="15">
        <v>795</v>
      </c>
      <c r="G275" s="15">
        <v>2474</v>
      </c>
      <c r="H275" s="15"/>
      <c r="I275" s="15">
        <v>728</v>
      </c>
      <c r="J275" s="15">
        <v>771</v>
      </c>
      <c r="K275" s="15">
        <v>734</v>
      </c>
      <c r="L275" s="15">
        <v>580</v>
      </c>
      <c r="M275" s="15">
        <v>384</v>
      </c>
      <c r="N275" s="15">
        <v>2345</v>
      </c>
      <c r="O275" s="15"/>
      <c r="P275" s="15">
        <v>61</v>
      </c>
      <c r="Q275" s="15">
        <v>51</v>
      </c>
      <c r="R275" s="15">
        <v>28</v>
      </c>
      <c r="S275" s="15">
        <v>1</v>
      </c>
      <c r="T275" s="15">
        <v>1</v>
      </c>
      <c r="U275" s="15" t="s">
        <v>33</v>
      </c>
      <c r="V275" s="15"/>
      <c r="W275" s="15">
        <v>21</v>
      </c>
      <c r="X275" s="15">
        <v>20</v>
      </c>
      <c r="Y275" s="15">
        <v>12</v>
      </c>
      <c r="Z275" s="15">
        <v>9</v>
      </c>
      <c r="AA275" s="15">
        <v>29</v>
      </c>
      <c r="AB275" s="15">
        <v>1</v>
      </c>
      <c r="AC275" s="15"/>
      <c r="AD275" s="15" t="s">
        <v>33</v>
      </c>
      <c r="AE275" s="15" t="s">
        <v>33</v>
      </c>
      <c r="AF275" s="15" t="s">
        <v>33</v>
      </c>
      <c r="AG275" s="15" t="s">
        <v>33</v>
      </c>
      <c r="AH275" s="15"/>
      <c r="AI275" s="15">
        <v>2482</v>
      </c>
      <c r="AJ275" s="15">
        <f t="shared" si="6"/>
        <v>14375</v>
      </c>
    </row>
    <row r="276" spans="1:36" s="20" customFormat="1">
      <c r="A276" s="11">
        <v>1891</v>
      </c>
      <c r="B276" s="5" t="s">
        <v>314</v>
      </c>
      <c r="C276" s="15">
        <v>110</v>
      </c>
      <c r="D276" s="15">
        <v>132</v>
      </c>
      <c r="E276" s="15">
        <v>166</v>
      </c>
      <c r="F276" s="15">
        <v>92</v>
      </c>
      <c r="G276" s="15">
        <v>370</v>
      </c>
      <c r="H276" s="15"/>
      <c r="I276" s="15">
        <v>98</v>
      </c>
      <c r="J276" s="15">
        <v>90</v>
      </c>
      <c r="K276" s="15">
        <v>115</v>
      </c>
      <c r="L276" s="15">
        <v>70</v>
      </c>
      <c r="M276" s="15">
        <v>59</v>
      </c>
      <c r="N276" s="15">
        <v>307</v>
      </c>
      <c r="O276" s="15"/>
      <c r="P276" s="15">
        <v>5</v>
      </c>
      <c r="Q276" s="15">
        <v>13</v>
      </c>
      <c r="R276" s="15">
        <v>3</v>
      </c>
      <c r="S276" s="15">
        <v>1</v>
      </c>
      <c r="T276" s="15" t="s">
        <v>33</v>
      </c>
      <c r="U276" s="15">
        <v>1</v>
      </c>
      <c r="V276" s="15"/>
      <c r="W276" s="15">
        <v>3</v>
      </c>
      <c r="X276" s="15">
        <v>1</v>
      </c>
      <c r="Y276" s="15">
        <v>2</v>
      </c>
      <c r="Z276" s="15">
        <v>1</v>
      </c>
      <c r="AA276" s="15">
        <v>4</v>
      </c>
      <c r="AB276" s="15" t="s">
        <v>33</v>
      </c>
      <c r="AC276" s="15"/>
      <c r="AD276" s="15" t="s">
        <v>33</v>
      </c>
      <c r="AE276" s="15" t="s">
        <v>33</v>
      </c>
      <c r="AF276" s="15" t="s">
        <v>33</v>
      </c>
      <c r="AG276" s="15" t="s">
        <v>33</v>
      </c>
      <c r="AH276" s="15"/>
      <c r="AI276" s="15">
        <v>280</v>
      </c>
      <c r="AJ276" s="15">
        <f t="shared" si="6"/>
        <v>1923</v>
      </c>
    </row>
    <row r="277" spans="1:36" s="20" customFormat="1">
      <c r="A277" s="11">
        <v>1896</v>
      </c>
      <c r="B277" s="5" t="s">
        <v>315</v>
      </c>
      <c r="C277" s="15">
        <v>35</v>
      </c>
      <c r="D277" s="15">
        <v>34</v>
      </c>
      <c r="E277" s="15">
        <v>56</v>
      </c>
      <c r="F277" s="15">
        <v>42</v>
      </c>
      <c r="G277" s="15">
        <v>130</v>
      </c>
      <c r="H277" s="15"/>
      <c r="I277" s="15">
        <v>40</v>
      </c>
      <c r="J277" s="15">
        <v>47</v>
      </c>
      <c r="K277" s="15">
        <v>45</v>
      </c>
      <c r="L277" s="15">
        <v>31</v>
      </c>
      <c r="M277" s="15">
        <v>20</v>
      </c>
      <c r="N277" s="15">
        <v>221</v>
      </c>
      <c r="O277" s="15"/>
      <c r="P277" s="15">
        <v>4</v>
      </c>
      <c r="Q277" s="15">
        <v>12</v>
      </c>
      <c r="R277" s="15">
        <v>4</v>
      </c>
      <c r="S277" s="15">
        <v>3</v>
      </c>
      <c r="T277" s="15" t="s">
        <v>33</v>
      </c>
      <c r="U277" s="15" t="s">
        <v>33</v>
      </c>
      <c r="V277" s="15"/>
      <c r="W277" s="15">
        <v>6</v>
      </c>
      <c r="X277" s="15">
        <v>6</v>
      </c>
      <c r="Y277" s="15">
        <v>2</v>
      </c>
      <c r="Z277" s="15">
        <v>11</v>
      </c>
      <c r="AA277" s="15">
        <v>26</v>
      </c>
      <c r="AB277" s="15" t="s">
        <v>33</v>
      </c>
      <c r="AC277" s="15"/>
      <c r="AD277" s="15" t="s">
        <v>33</v>
      </c>
      <c r="AE277" s="15" t="s">
        <v>33</v>
      </c>
      <c r="AF277" s="15" t="s">
        <v>33</v>
      </c>
      <c r="AG277" s="15" t="s">
        <v>33</v>
      </c>
      <c r="AH277" s="15"/>
      <c r="AI277" s="15">
        <v>109</v>
      </c>
      <c r="AJ277" s="15">
        <f t="shared" si="6"/>
        <v>884</v>
      </c>
    </row>
    <row r="278" spans="1:36" s="20" customFormat="1">
      <c r="A278" s="11">
        <v>1897</v>
      </c>
      <c r="B278" s="5" t="s">
        <v>316</v>
      </c>
      <c r="C278" s="15">
        <v>645</v>
      </c>
      <c r="D278" s="15">
        <v>806</v>
      </c>
      <c r="E278" s="15">
        <v>867</v>
      </c>
      <c r="F278" s="15">
        <v>642</v>
      </c>
      <c r="G278" s="15">
        <v>2153</v>
      </c>
      <c r="H278" s="15"/>
      <c r="I278" s="15">
        <v>575</v>
      </c>
      <c r="J278" s="15">
        <v>715</v>
      </c>
      <c r="K278" s="15">
        <v>645</v>
      </c>
      <c r="L278" s="15">
        <v>525</v>
      </c>
      <c r="M278" s="15">
        <v>424</v>
      </c>
      <c r="N278" s="15">
        <v>2822</v>
      </c>
      <c r="O278" s="15"/>
      <c r="P278" s="15">
        <v>64</v>
      </c>
      <c r="Q278" s="15">
        <v>49</v>
      </c>
      <c r="R278" s="15">
        <v>40</v>
      </c>
      <c r="S278" s="15">
        <v>2</v>
      </c>
      <c r="T278" s="15">
        <v>2</v>
      </c>
      <c r="U278" s="15">
        <v>1</v>
      </c>
      <c r="V278" s="15"/>
      <c r="W278" s="15">
        <v>27</v>
      </c>
      <c r="X278" s="15">
        <v>26</v>
      </c>
      <c r="Y278" s="15">
        <v>26</v>
      </c>
      <c r="Z278" s="15">
        <v>15</v>
      </c>
      <c r="AA278" s="15">
        <v>37</v>
      </c>
      <c r="AB278" s="15">
        <v>4</v>
      </c>
      <c r="AC278" s="15"/>
      <c r="AD278" s="15">
        <v>1</v>
      </c>
      <c r="AE278" s="15">
        <v>1</v>
      </c>
      <c r="AF278" s="15">
        <v>2</v>
      </c>
      <c r="AG278" s="15">
        <v>3</v>
      </c>
      <c r="AH278" s="15"/>
      <c r="AI278" s="15">
        <v>1958</v>
      </c>
      <c r="AJ278" s="15">
        <f t="shared" si="6"/>
        <v>13077</v>
      </c>
    </row>
    <row r="279" spans="1:36" s="20" customFormat="1">
      <c r="A279" s="11">
        <v>1898</v>
      </c>
      <c r="B279" s="5" t="s">
        <v>317</v>
      </c>
      <c r="C279" s="15">
        <v>461</v>
      </c>
      <c r="D279" s="15">
        <v>578</v>
      </c>
      <c r="E279" s="15">
        <v>614</v>
      </c>
      <c r="F279" s="15">
        <v>477</v>
      </c>
      <c r="G279" s="15">
        <v>1415</v>
      </c>
      <c r="H279" s="15"/>
      <c r="I279" s="15">
        <v>487</v>
      </c>
      <c r="J279" s="15">
        <v>547</v>
      </c>
      <c r="K279" s="15">
        <v>469</v>
      </c>
      <c r="L279" s="15">
        <v>414</v>
      </c>
      <c r="M279" s="15">
        <v>251</v>
      </c>
      <c r="N279" s="15">
        <v>1837</v>
      </c>
      <c r="O279" s="15"/>
      <c r="P279" s="15">
        <v>55</v>
      </c>
      <c r="Q279" s="15">
        <v>27</v>
      </c>
      <c r="R279" s="15">
        <v>33</v>
      </c>
      <c r="S279" s="15">
        <v>8</v>
      </c>
      <c r="T279" s="15">
        <v>1</v>
      </c>
      <c r="U279" s="15" t="s">
        <v>33</v>
      </c>
      <c r="V279" s="15"/>
      <c r="W279" s="15">
        <v>14</v>
      </c>
      <c r="X279" s="15">
        <v>25</v>
      </c>
      <c r="Y279" s="15">
        <v>14</v>
      </c>
      <c r="Z279" s="15">
        <v>16</v>
      </c>
      <c r="AA279" s="15">
        <v>31</v>
      </c>
      <c r="AB279" s="15">
        <v>3</v>
      </c>
      <c r="AC279" s="15"/>
      <c r="AD279" s="15">
        <v>1</v>
      </c>
      <c r="AE279" s="15" t="s">
        <v>33</v>
      </c>
      <c r="AF279" s="15" t="s">
        <v>33</v>
      </c>
      <c r="AG279" s="15" t="s">
        <v>33</v>
      </c>
      <c r="AH279" s="15"/>
      <c r="AI279" s="15">
        <v>1478</v>
      </c>
      <c r="AJ279" s="15">
        <f t="shared" si="6"/>
        <v>9256</v>
      </c>
    </row>
    <row r="280" spans="1:36" s="20" customFormat="1">
      <c r="A280" s="11">
        <v>1901</v>
      </c>
      <c r="B280" s="5" t="s">
        <v>319</v>
      </c>
      <c r="C280" s="15" t="s">
        <v>33</v>
      </c>
      <c r="D280" s="15">
        <v>1</v>
      </c>
      <c r="E280" s="15">
        <v>1</v>
      </c>
      <c r="F280" s="15">
        <v>2</v>
      </c>
      <c r="G280" s="15">
        <v>8</v>
      </c>
      <c r="H280" s="15"/>
      <c r="I280" s="15">
        <v>2</v>
      </c>
      <c r="J280" s="15">
        <v>2</v>
      </c>
      <c r="K280" s="15">
        <v>2</v>
      </c>
      <c r="L280" s="15" t="s">
        <v>33</v>
      </c>
      <c r="M280" s="15">
        <v>1</v>
      </c>
      <c r="N280" s="15">
        <v>11</v>
      </c>
      <c r="O280" s="15"/>
      <c r="P280" s="15" t="s">
        <v>33</v>
      </c>
      <c r="Q280" s="15" t="s">
        <v>33</v>
      </c>
      <c r="R280" s="15" t="s">
        <v>33</v>
      </c>
      <c r="S280" s="15" t="s">
        <v>33</v>
      </c>
      <c r="T280" s="15" t="s">
        <v>33</v>
      </c>
      <c r="U280" s="15" t="s">
        <v>33</v>
      </c>
      <c r="V280" s="15"/>
      <c r="W280" s="15" t="s">
        <v>33</v>
      </c>
      <c r="X280" s="15" t="s">
        <v>33</v>
      </c>
      <c r="Y280" s="15" t="s">
        <v>33</v>
      </c>
      <c r="Z280" s="15" t="s">
        <v>33</v>
      </c>
      <c r="AA280" s="15" t="s">
        <v>33</v>
      </c>
      <c r="AB280" s="15" t="s">
        <v>33</v>
      </c>
      <c r="AC280" s="15"/>
      <c r="AD280" s="15" t="s">
        <v>33</v>
      </c>
      <c r="AE280" s="15" t="s">
        <v>33</v>
      </c>
      <c r="AF280" s="15" t="s">
        <v>33</v>
      </c>
      <c r="AG280" s="15" t="s">
        <v>33</v>
      </c>
      <c r="AH280" s="15"/>
      <c r="AI280" s="15">
        <v>7</v>
      </c>
      <c r="AJ280" s="15">
        <f t="shared" si="6"/>
        <v>37</v>
      </c>
    </row>
    <row r="281" spans="1:36" s="20" customFormat="1">
      <c r="A281" s="11">
        <v>1902</v>
      </c>
      <c r="B281" s="5" t="s">
        <v>320</v>
      </c>
      <c r="C281" s="15" t="s">
        <v>33</v>
      </c>
      <c r="D281" s="15" t="s">
        <v>33</v>
      </c>
      <c r="E281" s="15" t="s">
        <v>33</v>
      </c>
      <c r="F281" s="15" t="s">
        <v>33</v>
      </c>
      <c r="G281" s="15" t="s">
        <v>33</v>
      </c>
      <c r="H281" s="15"/>
      <c r="I281" s="15" t="s">
        <v>33</v>
      </c>
      <c r="J281" s="15" t="s">
        <v>33</v>
      </c>
      <c r="K281" s="15" t="s">
        <v>33</v>
      </c>
      <c r="L281" s="15" t="s">
        <v>33</v>
      </c>
      <c r="M281" s="15" t="s">
        <v>33</v>
      </c>
      <c r="N281" s="15">
        <v>1</v>
      </c>
      <c r="O281" s="15"/>
      <c r="P281" s="15" t="s">
        <v>33</v>
      </c>
      <c r="Q281" s="15" t="s">
        <v>33</v>
      </c>
      <c r="R281" s="15" t="s">
        <v>33</v>
      </c>
      <c r="S281" s="15" t="s">
        <v>33</v>
      </c>
      <c r="T281" s="15" t="s">
        <v>33</v>
      </c>
      <c r="U281" s="15" t="s">
        <v>33</v>
      </c>
      <c r="V281" s="15"/>
      <c r="W281" s="15" t="s">
        <v>33</v>
      </c>
      <c r="X281" s="15" t="s">
        <v>33</v>
      </c>
      <c r="Y281" s="15" t="s">
        <v>33</v>
      </c>
      <c r="Z281" s="15" t="s">
        <v>33</v>
      </c>
      <c r="AA281" s="15" t="s">
        <v>33</v>
      </c>
      <c r="AB281" s="15" t="s">
        <v>33</v>
      </c>
      <c r="AC281" s="15"/>
      <c r="AD281" s="15" t="s">
        <v>33</v>
      </c>
      <c r="AE281" s="15" t="s">
        <v>33</v>
      </c>
      <c r="AF281" s="15" t="s">
        <v>33</v>
      </c>
      <c r="AG281" s="15" t="s">
        <v>33</v>
      </c>
      <c r="AH281" s="15"/>
      <c r="AI281" s="15" t="s">
        <v>33</v>
      </c>
      <c r="AJ281" s="15">
        <f t="shared" si="6"/>
        <v>1</v>
      </c>
    </row>
    <row r="282" spans="1:36" s="20" customFormat="1">
      <c r="A282" s="11">
        <v>1903</v>
      </c>
      <c r="B282" s="5" t="s">
        <v>321</v>
      </c>
      <c r="C282" s="15">
        <v>2</v>
      </c>
      <c r="D282" s="15">
        <v>1</v>
      </c>
      <c r="E282" s="15" t="s">
        <v>33</v>
      </c>
      <c r="F282" s="15" t="s">
        <v>33</v>
      </c>
      <c r="G282" s="15">
        <v>1</v>
      </c>
      <c r="H282" s="15"/>
      <c r="I282" s="15">
        <v>1</v>
      </c>
      <c r="J282" s="15">
        <v>3</v>
      </c>
      <c r="K282" s="15" t="s">
        <v>33</v>
      </c>
      <c r="L282" s="15" t="s">
        <v>33</v>
      </c>
      <c r="M282" s="15">
        <v>1</v>
      </c>
      <c r="N282" s="15">
        <v>4</v>
      </c>
      <c r="O282" s="15"/>
      <c r="P282" s="15" t="s">
        <v>33</v>
      </c>
      <c r="Q282" s="15" t="s">
        <v>33</v>
      </c>
      <c r="R282" s="15" t="s">
        <v>33</v>
      </c>
      <c r="S282" s="15" t="s">
        <v>33</v>
      </c>
      <c r="T282" s="15" t="s">
        <v>33</v>
      </c>
      <c r="U282" s="15" t="s">
        <v>33</v>
      </c>
      <c r="V282" s="15"/>
      <c r="W282" s="15" t="s">
        <v>33</v>
      </c>
      <c r="X282" s="15" t="s">
        <v>33</v>
      </c>
      <c r="Y282" s="15" t="s">
        <v>33</v>
      </c>
      <c r="Z282" s="15" t="s">
        <v>33</v>
      </c>
      <c r="AA282" s="15" t="s">
        <v>33</v>
      </c>
      <c r="AB282" s="15" t="s">
        <v>33</v>
      </c>
      <c r="AC282" s="15"/>
      <c r="AD282" s="15" t="s">
        <v>33</v>
      </c>
      <c r="AE282" s="15" t="s">
        <v>33</v>
      </c>
      <c r="AF282" s="15" t="s">
        <v>33</v>
      </c>
      <c r="AG282" s="15" t="s">
        <v>33</v>
      </c>
      <c r="AH282" s="15"/>
      <c r="AI282" s="15">
        <v>2</v>
      </c>
      <c r="AJ282" s="15">
        <f t="shared" si="6"/>
        <v>15</v>
      </c>
    </row>
    <row r="283" spans="1:36" s="20" customFormat="1">
      <c r="A283" s="11">
        <v>1904</v>
      </c>
      <c r="B283" s="5" t="s">
        <v>322</v>
      </c>
      <c r="C283" s="15" t="s">
        <v>33</v>
      </c>
      <c r="D283" s="15" t="s">
        <v>33</v>
      </c>
      <c r="E283" s="15">
        <v>1</v>
      </c>
      <c r="F283" s="15" t="s">
        <v>33</v>
      </c>
      <c r="G283" s="15">
        <v>1</v>
      </c>
      <c r="H283" s="15"/>
      <c r="I283" s="15">
        <v>1</v>
      </c>
      <c r="J283" s="15">
        <v>1</v>
      </c>
      <c r="K283" s="15" t="s">
        <v>33</v>
      </c>
      <c r="L283" s="15">
        <v>1</v>
      </c>
      <c r="M283" s="15" t="s">
        <v>33</v>
      </c>
      <c r="N283" s="15">
        <v>3</v>
      </c>
      <c r="O283" s="15"/>
      <c r="P283" s="15" t="s">
        <v>33</v>
      </c>
      <c r="Q283" s="15" t="s">
        <v>33</v>
      </c>
      <c r="R283" s="15" t="s">
        <v>33</v>
      </c>
      <c r="S283" s="15" t="s">
        <v>33</v>
      </c>
      <c r="T283" s="15" t="s">
        <v>33</v>
      </c>
      <c r="U283" s="15" t="s">
        <v>33</v>
      </c>
      <c r="V283" s="15"/>
      <c r="W283" s="15" t="s">
        <v>33</v>
      </c>
      <c r="X283" s="15" t="s">
        <v>33</v>
      </c>
      <c r="Y283" s="15" t="s">
        <v>33</v>
      </c>
      <c r="Z283" s="15" t="s">
        <v>33</v>
      </c>
      <c r="AA283" s="15" t="s">
        <v>33</v>
      </c>
      <c r="AB283" s="15" t="s">
        <v>33</v>
      </c>
      <c r="AC283" s="15"/>
      <c r="AD283" s="15" t="s">
        <v>33</v>
      </c>
      <c r="AE283" s="15" t="s">
        <v>33</v>
      </c>
      <c r="AF283" s="15" t="s">
        <v>33</v>
      </c>
      <c r="AG283" s="15" t="s">
        <v>33</v>
      </c>
      <c r="AH283" s="15"/>
      <c r="AI283" s="15" t="s">
        <v>33</v>
      </c>
      <c r="AJ283" s="15">
        <f t="shared" si="6"/>
        <v>8</v>
      </c>
    </row>
    <row r="284" spans="1:36" s="20" customFormat="1">
      <c r="A284" s="11">
        <v>1905</v>
      </c>
      <c r="B284" s="5" t="s">
        <v>323</v>
      </c>
      <c r="C284" s="15" t="s">
        <v>33</v>
      </c>
      <c r="D284" s="15" t="s">
        <v>33</v>
      </c>
      <c r="E284" s="15" t="s">
        <v>33</v>
      </c>
      <c r="F284" s="15" t="s">
        <v>33</v>
      </c>
      <c r="G284" s="15">
        <v>2</v>
      </c>
      <c r="H284" s="15"/>
      <c r="I284" s="15">
        <v>1</v>
      </c>
      <c r="J284" s="15" t="s">
        <v>33</v>
      </c>
      <c r="K284" s="15">
        <v>2</v>
      </c>
      <c r="L284" s="15" t="s">
        <v>33</v>
      </c>
      <c r="M284" s="15" t="s">
        <v>33</v>
      </c>
      <c r="N284" s="15">
        <v>3</v>
      </c>
      <c r="O284" s="15"/>
      <c r="P284" s="15" t="s">
        <v>33</v>
      </c>
      <c r="Q284" s="15" t="s">
        <v>33</v>
      </c>
      <c r="R284" s="15" t="s">
        <v>33</v>
      </c>
      <c r="S284" s="15" t="s">
        <v>33</v>
      </c>
      <c r="T284" s="15" t="s">
        <v>33</v>
      </c>
      <c r="U284" s="15" t="s">
        <v>33</v>
      </c>
      <c r="V284" s="15"/>
      <c r="W284" s="15" t="s">
        <v>33</v>
      </c>
      <c r="X284" s="15" t="s">
        <v>33</v>
      </c>
      <c r="Y284" s="15" t="s">
        <v>33</v>
      </c>
      <c r="Z284" s="15" t="s">
        <v>33</v>
      </c>
      <c r="AA284" s="15">
        <v>1</v>
      </c>
      <c r="AB284" s="15" t="s">
        <v>33</v>
      </c>
      <c r="AC284" s="15"/>
      <c r="AD284" s="15" t="s">
        <v>33</v>
      </c>
      <c r="AE284" s="15" t="s">
        <v>33</v>
      </c>
      <c r="AF284" s="15" t="s">
        <v>33</v>
      </c>
      <c r="AG284" s="15" t="s">
        <v>33</v>
      </c>
      <c r="AH284" s="15"/>
      <c r="AI284" s="15" t="s">
        <v>33</v>
      </c>
      <c r="AJ284" s="15">
        <f t="shared" si="6"/>
        <v>9</v>
      </c>
    </row>
    <row r="285" spans="1:36" s="20" customFormat="1">
      <c r="A285" s="11">
        <v>1906</v>
      </c>
      <c r="B285" s="5" t="s">
        <v>498</v>
      </c>
      <c r="C285" s="15" t="s">
        <v>33</v>
      </c>
      <c r="D285" s="15">
        <v>1</v>
      </c>
      <c r="E285" s="15">
        <v>1</v>
      </c>
      <c r="F285" s="15" t="s">
        <v>33</v>
      </c>
      <c r="G285" s="15" t="s">
        <v>33</v>
      </c>
      <c r="H285" s="15"/>
      <c r="I285" s="15" t="s">
        <v>33</v>
      </c>
      <c r="J285" s="15" t="s">
        <v>33</v>
      </c>
      <c r="K285" s="15" t="s">
        <v>33</v>
      </c>
      <c r="L285" s="15" t="s">
        <v>33</v>
      </c>
      <c r="M285" s="15" t="s">
        <v>33</v>
      </c>
      <c r="N285" s="15" t="s">
        <v>33</v>
      </c>
      <c r="O285" s="15"/>
      <c r="P285" s="15" t="s">
        <v>33</v>
      </c>
      <c r="Q285" s="15" t="s">
        <v>33</v>
      </c>
      <c r="R285" s="15" t="s">
        <v>33</v>
      </c>
      <c r="S285" s="15" t="s">
        <v>33</v>
      </c>
      <c r="T285" s="15" t="s">
        <v>33</v>
      </c>
      <c r="U285" s="15" t="s">
        <v>33</v>
      </c>
      <c r="V285" s="15"/>
      <c r="W285" s="15" t="s">
        <v>33</v>
      </c>
      <c r="X285" s="15" t="s">
        <v>33</v>
      </c>
      <c r="Y285" s="15" t="s">
        <v>33</v>
      </c>
      <c r="Z285" s="15" t="s">
        <v>33</v>
      </c>
      <c r="AA285" s="15" t="s">
        <v>33</v>
      </c>
      <c r="AB285" s="15" t="s">
        <v>33</v>
      </c>
      <c r="AC285" s="15"/>
      <c r="AD285" s="15" t="s">
        <v>33</v>
      </c>
      <c r="AE285" s="15" t="s">
        <v>33</v>
      </c>
      <c r="AF285" s="15" t="s">
        <v>33</v>
      </c>
      <c r="AG285" s="15" t="s">
        <v>33</v>
      </c>
      <c r="AH285" s="15"/>
      <c r="AI285" s="15">
        <v>1</v>
      </c>
      <c r="AJ285" s="15">
        <f t="shared" si="6"/>
        <v>3</v>
      </c>
    </row>
    <row r="286" spans="1:36" s="20" customFormat="1">
      <c r="A286" s="11">
        <v>1907</v>
      </c>
      <c r="B286" s="5" t="s">
        <v>324</v>
      </c>
      <c r="C286" s="15" t="s">
        <v>33</v>
      </c>
      <c r="D286" s="15">
        <v>1</v>
      </c>
      <c r="E286" s="15">
        <v>1</v>
      </c>
      <c r="F286" s="15" t="s">
        <v>33</v>
      </c>
      <c r="G286" s="15" t="s">
        <v>33</v>
      </c>
      <c r="H286" s="15"/>
      <c r="I286" s="15" t="s">
        <v>33</v>
      </c>
      <c r="J286" s="15" t="s">
        <v>33</v>
      </c>
      <c r="K286" s="15" t="s">
        <v>33</v>
      </c>
      <c r="L286" s="15">
        <v>2</v>
      </c>
      <c r="M286" s="15" t="s">
        <v>33</v>
      </c>
      <c r="N286" s="15">
        <v>3</v>
      </c>
      <c r="O286" s="15"/>
      <c r="P286" s="15" t="s">
        <v>33</v>
      </c>
      <c r="Q286" s="15" t="s">
        <v>33</v>
      </c>
      <c r="R286" s="15">
        <v>1</v>
      </c>
      <c r="S286" s="15" t="s">
        <v>33</v>
      </c>
      <c r="T286" s="15" t="s">
        <v>33</v>
      </c>
      <c r="U286" s="15" t="s">
        <v>33</v>
      </c>
      <c r="V286" s="15"/>
      <c r="W286" s="15" t="s">
        <v>33</v>
      </c>
      <c r="X286" s="15" t="s">
        <v>33</v>
      </c>
      <c r="Y286" s="15" t="s">
        <v>33</v>
      </c>
      <c r="Z286" s="15" t="s">
        <v>33</v>
      </c>
      <c r="AA286" s="15" t="s">
        <v>33</v>
      </c>
      <c r="AB286" s="15" t="s">
        <v>33</v>
      </c>
      <c r="AC286" s="15"/>
      <c r="AD286" s="15" t="s">
        <v>33</v>
      </c>
      <c r="AE286" s="15" t="s">
        <v>33</v>
      </c>
      <c r="AF286" s="15" t="s">
        <v>33</v>
      </c>
      <c r="AG286" s="15" t="s">
        <v>33</v>
      </c>
      <c r="AH286" s="15"/>
      <c r="AI286" s="15" t="s">
        <v>33</v>
      </c>
      <c r="AJ286" s="15">
        <f t="shared" si="6"/>
        <v>8</v>
      </c>
    </row>
    <row r="287" spans="1:36" s="20" customFormat="1">
      <c r="A287" s="11">
        <v>1908</v>
      </c>
      <c r="B287" s="5" t="s">
        <v>325</v>
      </c>
      <c r="C287" s="15" t="s">
        <v>33</v>
      </c>
      <c r="D287" s="15" t="s">
        <v>33</v>
      </c>
      <c r="E287" s="15" t="s">
        <v>33</v>
      </c>
      <c r="F287" s="15" t="s">
        <v>33</v>
      </c>
      <c r="G287" s="15">
        <v>1</v>
      </c>
      <c r="H287" s="15"/>
      <c r="I287" s="15">
        <v>1</v>
      </c>
      <c r="J287" s="15" t="s">
        <v>33</v>
      </c>
      <c r="K287" s="15" t="s">
        <v>33</v>
      </c>
      <c r="L287" s="15">
        <v>1</v>
      </c>
      <c r="M287" s="15" t="s">
        <v>33</v>
      </c>
      <c r="N287" s="15">
        <v>5</v>
      </c>
      <c r="O287" s="15"/>
      <c r="P287" s="15" t="s">
        <v>33</v>
      </c>
      <c r="Q287" s="15" t="s">
        <v>33</v>
      </c>
      <c r="R287" s="15" t="s">
        <v>33</v>
      </c>
      <c r="S287" s="15" t="s">
        <v>33</v>
      </c>
      <c r="T287" s="15" t="s">
        <v>33</v>
      </c>
      <c r="U287" s="15" t="s">
        <v>33</v>
      </c>
      <c r="V287" s="15"/>
      <c r="W287" s="15" t="s">
        <v>33</v>
      </c>
      <c r="X287" s="15" t="s">
        <v>33</v>
      </c>
      <c r="Y287" s="15" t="s">
        <v>33</v>
      </c>
      <c r="Z287" s="15" t="s">
        <v>33</v>
      </c>
      <c r="AA287" s="15" t="s">
        <v>33</v>
      </c>
      <c r="AB287" s="15" t="s">
        <v>33</v>
      </c>
      <c r="AC287" s="15"/>
      <c r="AD287" s="15" t="s">
        <v>33</v>
      </c>
      <c r="AE287" s="15" t="s">
        <v>33</v>
      </c>
      <c r="AF287" s="15" t="s">
        <v>33</v>
      </c>
      <c r="AG287" s="15" t="s">
        <v>33</v>
      </c>
      <c r="AH287" s="15"/>
      <c r="AI287" s="15">
        <v>2</v>
      </c>
      <c r="AJ287" s="15">
        <f t="shared" si="6"/>
        <v>10</v>
      </c>
    </row>
    <row r="288" spans="1:36" s="20" customFormat="1">
      <c r="A288" s="11">
        <v>1909</v>
      </c>
      <c r="B288" s="5" t="s">
        <v>326</v>
      </c>
      <c r="C288" s="15">
        <v>84</v>
      </c>
      <c r="D288" s="15">
        <v>99</v>
      </c>
      <c r="E288" s="15">
        <v>137</v>
      </c>
      <c r="F288" s="15">
        <v>101</v>
      </c>
      <c r="G288" s="15">
        <v>349</v>
      </c>
      <c r="H288" s="15"/>
      <c r="I288" s="15">
        <v>123</v>
      </c>
      <c r="J288" s="15">
        <v>115</v>
      </c>
      <c r="K288" s="15">
        <v>149</v>
      </c>
      <c r="L288" s="15">
        <v>109</v>
      </c>
      <c r="M288" s="15">
        <v>70</v>
      </c>
      <c r="N288" s="15">
        <v>519</v>
      </c>
      <c r="O288" s="15"/>
      <c r="P288" s="15">
        <v>19</v>
      </c>
      <c r="Q288" s="15">
        <v>13</v>
      </c>
      <c r="R288" s="15">
        <v>15</v>
      </c>
      <c r="S288" s="15">
        <v>4</v>
      </c>
      <c r="T288" s="15">
        <v>1</v>
      </c>
      <c r="U288" s="15">
        <v>2</v>
      </c>
      <c r="V288" s="15"/>
      <c r="W288" s="15">
        <v>30</v>
      </c>
      <c r="X288" s="15">
        <v>16</v>
      </c>
      <c r="Y288" s="15">
        <v>9</v>
      </c>
      <c r="Z288" s="15">
        <v>6</v>
      </c>
      <c r="AA288" s="15">
        <v>20</v>
      </c>
      <c r="AB288" s="15">
        <v>4</v>
      </c>
      <c r="AC288" s="15"/>
      <c r="AD288" s="15">
        <v>1</v>
      </c>
      <c r="AE288" s="15" t="s">
        <v>33</v>
      </c>
      <c r="AF288" s="15" t="s">
        <v>33</v>
      </c>
      <c r="AG288" s="15" t="s">
        <v>33</v>
      </c>
      <c r="AH288" s="15"/>
      <c r="AI288" s="15">
        <v>273</v>
      </c>
      <c r="AJ288" s="15">
        <f t="shared" si="6"/>
        <v>2268</v>
      </c>
    </row>
    <row r="289" spans="1:36" s="20" customFormat="1">
      <c r="A289" s="11">
        <v>1910</v>
      </c>
      <c r="B289" s="5" t="s">
        <v>327</v>
      </c>
      <c r="C289" s="15">
        <v>0</v>
      </c>
      <c r="D289" s="15">
        <v>5</v>
      </c>
      <c r="E289" s="15">
        <v>1</v>
      </c>
      <c r="F289" s="15" t="s">
        <v>33</v>
      </c>
      <c r="G289" s="15">
        <v>6</v>
      </c>
      <c r="H289" s="15"/>
      <c r="I289" s="15">
        <v>2</v>
      </c>
      <c r="J289" s="15">
        <v>1</v>
      </c>
      <c r="K289" s="15">
        <v>2</v>
      </c>
      <c r="L289" s="15">
        <v>1</v>
      </c>
      <c r="M289" s="15">
        <v>3</v>
      </c>
      <c r="N289" s="15">
        <v>10</v>
      </c>
      <c r="O289" s="15"/>
      <c r="P289" s="15" t="s">
        <v>33</v>
      </c>
      <c r="Q289" s="15" t="s">
        <v>33</v>
      </c>
      <c r="R289" s="15" t="s">
        <v>33</v>
      </c>
      <c r="S289" s="15" t="s">
        <v>33</v>
      </c>
      <c r="T289" s="15" t="s">
        <v>33</v>
      </c>
      <c r="U289" s="15" t="s">
        <v>33</v>
      </c>
      <c r="V289" s="15"/>
      <c r="W289" s="15" t="s">
        <v>33</v>
      </c>
      <c r="X289" s="15" t="s">
        <v>33</v>
      </c>
      <c r="Y289" s="15" t="s">
        <v>33</v>
      </c>
      <c r="Z289" s="15" t="s">
        <v>33</v>
      </c>
      <c r="AA289" s="15" t="s">
        <v>33</v>
      </c>
      <c r="AB289" s="15" t="s">
        <v>33</v>
      </c>
      <c r="AC289" s="15"/>
      <c r="AD289" s="15" t="s">
        <v>33</v>
      </c>
      <c r="AE289" s="15" t="s">
        <v>33</v>
      </c>
      <c r="AF289" s="15" t="s">
        <v>33</v>
      </c>
      <c r="AG289" s="15" t="s">
        <v>33</v>
      </c>
      <c r="AH289" s="15"/>
      <c r="AI289" s="15">
        <v>4</v>
      </c>
      <c r="AJ289" s="15">
        <f t="shared" si="6"/>
        <v>35</v>
      </c>
    </row>
    <row r="290" spans="1:36" s="20" customFormat="1">
      <c r="A290" s="11">
        <v>1911</v>
      </c>
      <c r="B290" s="5" t="s">
        <v>328</v>
      </c>
      <c r="C290" s="15">
        <v>1</v>
      </c>
      <c r="D290" s="15">
        <v>1</v>
      </c>
      <c r="E290" s="15">
        <v>3</v>
      </c>
      <c r="F290" s="15">
        <v>3</v>
      </c>
      <c r="G290" s="15">
        <v>13</v>
      </c>
      <c r="H290" s="15"/>
      <c r="I290" s="15">
        <v>2</v>
      </c>
      <c r="J290" s="15" t="s">
        <v>33</v>
      </c>
      <c r="K290" s="15">
        <v>3</v>
      </c>
      <c r="L290" s="15" t="s">
        <v>33</v>
      </c>
      <c r="M290" s="15">
        <v>2</v>
      </c>
      <c r="N290" s="15">
        <v>11</v>
      </c>
      <c r="O290" s="15"/>
      <c r="P290" s="15" t="s">
        <v>33</v>
      </c>
      <c r="Q290" s="15" t="s">
        <v>33</v>
      </c>
      <c r="R290" s="15" t="s">
        <v>33</v>
      </c>
      <c r="S290" s="15" t="s">
        <v>33</v>
      </c>
      <c r="T290" s="15" t="s">
        <v>33</v>
      </c>
      <c r="U290" s="15" t="s">
        <v>33</v>
      </c>
      <c r="V290" s="15"/>
      <c r="W290" s="15" t="s">
        <v>33</v>
      </c>
      <c r="X290" s="15" t="s">
        <v>33</v>
      </c>
      <c r="Y290" s="15" t="s">
        <v>33</v>
      </c>
      <c r="Z290" s="15" t="s">
        <v>33</v>
      </c>
      <c r="AA290" s="15" t="s">
        <v>33</v>
      </c>
      <c r="AB290" s="15" t="s">
        <v>33</v>
      </c>
      <c r="AC290" s="15"/>
      <c r="AD290" s="15" t="s">
        <v>33</v>
      </c>
      <c r="AE290" s="15" t="s">
        <v>33</v>
      </c>
      <c r="AF290" s="15" t="s">
        <v>33</v>
      </c>
      <c r="AG290" s="15" t="s">
        <v>33</v>
      </c>
      <c r="AH290" s="15"/>
      <c r="AI290" s="15">
        <v>4</v>
      </c>
      <c r="AJ290" s="15">
        <f t="shared" si="6"/>
        <v>43</v>
      </c>
    </row>
    <row r="291" spans="1:36" s="20" customFormat="1">
      <c r="A291" s="11">
        <v>1912</v>
      </c>
      <c r="B291" s="5" t="s">
        <v>329</v>
      </c>
      <c r="C291" s="15" t="s">
        <v>33</v>
      </c>
      <c r="D291" s="15" t="s">
        <v>33</v>
      </c>
      <c r="E291" s="15" t="s">
        <v>33</v>
      </c>
      <c r="F291" s="15">
        <v>1</v>
      </c>
      <c r="G291" s="15">
        <v>4</v>
      </c>
      <c r="H291" s="15"/>
      <c r="I291" s="15">
        <v>1</v>
      </c>
      <c r="J291" s="15">
        <v>1</v>
      </c>
      <c r="K291" s="15" t="s">
        <v>33</v>
      </c>
      <c r="L291" s="15">
        <v>2</v>
      </c>
      <c r="M291" s="15" t="s">
        <v>33</v>
      </c>
      <c r="N291" s="15">
        <v>1</v>
      </c>
      <c r="O291" s="15"/>
      <c r="P291" s="15" t="s">
        <v>33</v>
      </c>
      <c r="Q291" s="15" t="s">
        <v>33</v>
      </c>
      <c r="R291" s="15" t="s">
        <v>33</v>
      </c>
      <c r="S291" s="15" t="s">
        <v>33</v>
      </c>
      <c r="T291" s="15" t="s">
        <v>33</v>
      </c>
      <c r="U291" s="15" t="s">
        <v>33</v>
      </c>
      <c r="V291" s="15"/>
      <c r="W291" s="15" t="s">
        <v>33</v>
      </c>
      <c r="X291" s="15" t="s">
        <v>33</v>
      </c>
      <c r="Y291" s="15" t="s">
        <v>33</v>
      </c>
      <c r="Z291" s="15">
        <v>3</v>
      </c>
      <c r="AA291" s="15" t="s">
        <v>33</v>
      </c>
      <c r="AB291" s="15" t="s">
        <v>33</v>
      </c>
      <c r="AC291" s="15"/>
      <c r="AD291" s="15" t="s">
        <v>33</v>
      </c>
      <c r="AE291" s="15" t="s">
        <v>33</v>
      </c>
      <c r="AF291" s="15" t="s">
        <v>33</v>
      </c>
      <c r="AG291" s="15" t="s">
        <v>33</v>
      </c>
      <c r="AH291" s="15"/>
      <c r="AI291" s="15">
        <v>2</v>
      </c>
      <c r="AJ291" s="15">
        <f t="shared" si="6"/>
        <v>15</v>
      </c>
    </row>
    <row r="292" spans="1:36" s="20" customFormat="1">
      <c r="A292" s="11">
        <v>1913</v>
      </c>
      <c r="B292" s="5" t="s">
        <v>330</v>
      </c>
      <c r="C292" s="15">
        <v>2</v>
      </c>
      <c r="D292" s="15" t="s">
        <v>33</v>
      </c>
      <c r="E292" s="15">
        <v>1</v>
      </c>
      <c r="F292" s="15" t="s">
        <v>33</v>
      </c>
      <c r="G292" s="15">
        <v>9</v>
      </c>
      <c r="H292" s="15"/>
      <c r="I292" s="15">
        <v>1</v>
      </c>
      <c r="J292" s="15">
        <v>2</v>
      </c>
      <c r="K292" s="15">
        <v>4</v>
      </c>
      <c r="L292" s="15">
        <v>5</v>
      </c>
      <c r="M292" s="15">
        <v>1</v>
      </c>
      <c r="N292" s="15">
        <v>19</v>
      </c>
      <c r="O292" s="15"/>
      <c r="P292" s="15" t="s">
        <v>33</v>
      </c>
      <c r="Q292" s="15" t="s">
        <v>33</v>
      </c>
      <c r="R292" s="15" t="s">
        <v>33</v>
      </c>
      <c r="S292" s="15" t="s">
        <v>33</v>
      </c>
      <c r="T292" s="15" t="s">
        <v>33</v>
      </c>
      <c r="U292" s="15" t="s">
        <v>33</v>
      </c>
      <c r="V292" s="15"/>
      <c r="W292" s="15" t="s">
        <v>33</v>
      </c>
      <c r="X292" s="15" t="s">
        <v>33</v>
      </c>
      <c r="Y292" s="15" t="s">
        <v>33</v>
      </c>
      <c r="Z292" s="15" t="s">
        <v>33</v>
      </c>
      <c r="AA292" s="15">
        <v>1</v>
      </c>
      <c r="AB292" s="15" t="s">
        <v>33</v>
      </c>
      <c r="AC292" s="15"/>
      <c r="AD292" s="15" t="s">
        <v>33</v>
      </c>
      <c r="AE292" s="15" t="s">
        <v>33</v>
      </c>
      <c r="AF292" s="15" t="s">
        <v>33</v>
      </c>
      <c r="AG292" s="15" t="s">
        <v>33</v>
      </c>
      <c r="AH292" s="15"/>
      <c r="AI292" s="15">
        <v>4</v>
      </c>
      <c r="AJ292" s="15">
        <f t="shared" si="6"/>
        <v>49</v>
      </c>
    </row>
    <row r="293" spans="1:36" s="20" customFormat="1">
      <c r="A293" s="11">
        <v>1914</v>
      </c>
      <c r="B293" s="5" t="s">
        <v>331</v>
      </c>
      <c r="C293" s="15" t="s">
        <v>33</v>
      </c>
      <c r="D293" s="15" t="s">
        <v>33</v>
      </c>
      <c r="E293" s="15">
        <v>1</v>
      </c>
      <c r="F293" s="15">
        <v>1</v>
      </c>
      <c r="G293" s="15">
        <v>5</v>
      </c>
      <c r="H293" s="15"/>
      <c r="I293" s="15">
        <v>1</v>
      </c>
      <c r="J293" s="15" t="s">
        <v>33</v>
      </c>
      <c r="K293" s="15" t="s">
        <v>33</v>
      </c>
      <c r="L293" s="15" t="s">
        <v>33</v>
      </c>
      <c r="M293" s="15">
        <v>1</v>
      </c>
      <c r="N293" s="15">
        <v>6</v>
      </c>
      <c r="O293" s="15"/>
      <c r="P293" s="15" t="s">
        <v>33</v>
      </c>
      <c r="Q293" s="15" t="s">
        <v>33</v>
      </c>
      <c r="R293" s="15" t="s">
        <v>33</v>
      </c>
      <c r="S293" s="15" t="s">
        <v>33</v>
      </c>
      <c r="T293" s="15" t="s">
        <v>33</v>
      </c>
      <c r="U293" s="15" t="s">
        <v>33</v>
      </c>
      <c r="V293" s="15"/>
      <c r="W293" s="15">
        <v>1</v>
      </c>
      <c r="X293" s="15" t="s">
        <v>33</v>
      </c>
      <c r="Y293" s="15">
        <v>1</v>
      </c>
      <c r="Z293" s="15" t="s">
        <v>33</v>
      </c>
      <c r="AA293" s="15" t="s">
        <v>33</v>
      </c>
      <c r="AB293" s="15" t="s">
        <v>33</v>
      </c>
      <c r="AC293" s="15"/>
      <c r="AD293" s="15" t="s">
        <v>33</v>
      </c>
      <c r="AE293" s="15" t="s">
        <v>33</v>
      </c>
      <c r="AF293" s="15" t="s">
        <v>33</v>
      </c>
      <c r="AG293" s="15" t="s">
        <v>33</v>
      </c>
      <c r="AH293" s="15"/>
      <c r="AI293" s="15">
        <v>1</v>
      </c>
      <c r="AJ293" s="15">
        <f t="shared" si="6"/>
        <v>18</v>
      </c>
    </row>
    <row r="294" spans="1:36" s="20" customFormat="1">
      <c r="A294" s="11">
        <v>1915</v>
      </c>
      <c r="B294" s="5" t="s">
        <v>332</v>
      </c>
      <c r="C294" s="15" t="s">
        <v>33</v>
      </c>
      <c r="D294" s="15" t="s">
        <v>33</v>
      </c>
      <c r="E294" s="15" t="s">
        <v>33</v>
      </c>
      <c r="F294" s="15" t="s">
        <v>33</v>
      </c>
      <c r="G294" s="15">
        <v>5</v>
      </c>
      <c r="H294" s="15"/>
      <c r="I294" s="15" t="s">
        <v>33</v>
      </c>
      <c r="J294" s="15">
        <v>1</v>
      </c>
      <c r="K294" s="15">
        <v>2</v>
      </c>
      <c r="L294" s="15">
        <v>1</v>
      </c>
      <c r="M294" s="15">
        <v>1</v>
      </c>
      <c r="N294" s="15">
        <v>7</v>
      </c>
      <c r="O294" s="15"/>
      <c r="P294" s="15" t="s">
        <v>33</v>
      </c>
      <c r="Q294" s="15" t="s">
        <v>33</v>
      </c>
      <c r="R294" s="15" t="s">
        <v>33</v>
      </c>
      <c r="S294" s="15" t="s">
        <v>33</v>
      </c>
      <c r="T294" s="15" t="s">
        <v>33</v>
      </c>
      <c r="U294" s="15" t="s">
        <v>33</v>
      </c>
      <c r="V294" s="15"/>
      <c r="W294" s="15" t="s">
        <v>33</v>
      </c>
      <c r="X294" s="15" t="s">
        <v>33</v>
      </c>
      <c r="Y294" s="15">
        <v>1</v>
      </c>
      <c r="Z294" s="15" t="s">
        <v>33</v>
      </c>
      <c r="AA294" s="15" t="s">
        <v>33</v>
      </c>
      <c r="AB294" s="15" t="s">
        <v>33</v>
      </c>
      <c r="AC294" s="15"/>
      <c r="AD294" s="15" t="s">
        <v>33</v>
      </c>
      <c r="AE294" s="15" t="s">
        <v>33</v>
      </c>
      <c r="AF294" s="15" t="s">
        <v>33</v>
      </c>
      <c r="AG294" s="15" t="s">
        <v>33</v>
      </c>
      <c r="AH294" s="15"/>
      <c r="AI294" s="15">
        <v>3</v>
      </c>
      <c r="AJ294" s="15">
        <f t="shared" si="6"/>
        <v>21</v>
      </c>
    </row>
    <row r="295" spans="1:36" s="20" customFormat="1">
      <c r="A295" s="11">
        <v>1916</v>
      </c>
      <c r="B295" s="5" t="s">
        <v>333</v>
      </c>
      <c r="C295" s="15" t="s">
        <v>33</v>
      </c>
      <c r="D295" s="15">
        <v>1</v>
      </c>
      <c r="E295" s="15">
        <v>3</v>
      </c>
      <c r="F295" s="15" t="s">
        <v>33</v>
      </c>
      <c r="G295" s="15">
        <v>2</v>
      </c>
      <c r="H295" s="15"/>
      <c r="I295" s="15">
        <v>1</v>
      </c>
      <c r="J295" s="15">
        <v>1</v>
      </c>
      <c r="K295" s="15">
        <v>1</v>
      </c>
      <c r="L295" s="15">
        <v>1</v>
      </c>
      <c r="M295" s="15" t="s">
        <v>33</v>
      </c>
      <c r="N295" s="15">
        <v>9</v>
      </c>
      <c r="O295" s="15"/>
      <c r="P295" s="15" t="s">
        <v>33</v>
      </c>
      <c r="Q295" s="15" t="s">
        <v>33</v>
      </c>
      <c r="R295" s="15" t="s">
        <v>33</v>
      </c>
      <c r="S295" s="15" t="s">
        <v>33</v>
      </c>
      <c r="T295" s="15" t="s">
        <v>33</v>
      </c>
      <c r="U295" s="15" t="s">
        <v>33</v>
      </c>
      <c r="V295" s="15"/>
      <c r="W295" s="15" t="s">
        <v>33</v>
      </c>
      <c r="X295" s="15" t="s">
        <v>33</v>
      </c>
      <c r="Y295" s="15" t="s">
        <v>33</v>
      </c>
      <c r="Z295" s="15" t="s">
        <v>33</v>
      </c>
      <c r="AA295" s="15">
        <v>3</v>
      </c>
      <c r="AB295" s="15" t="s">
        <v>33</v>
      </c>
      <c r="AC295" s="15"/>
      <c r="AD295" s="15" t="s">
        <v>33</v>
      </c>
      <c r="AE295" s="15" t="s">
        <v>33</v>
      </c>
      <c r="AF295" s="15" t="s">
        <v>33</v>
      </c>
      <c r="AG295" s="15" t="s">
        <v>33</v>
      </c>
      <c r="AH295" s="15"/>
      <c r="AI295" s="15">
        <v>3</v>
      </c>
      <c r="AJ295" s="15">
        <f t="shared" si="6"/>
        <v>25</v>
      </c>
    </row>
    <row r="296" spans="1:36" s="20" customFormat="1">
      <c r="A296" s="11">
        <v>1917</v>
      </c>
      <c r="B296" s="5" t="s">
        <v>334</v>
      </c>
      <c r="C296" s="15">
        <v>57</v>
      </c>
      <c r="D296" s="15">
        <v>64</v>
      </c>
      <c r="E296" s="15">
        <v>96</v>
      </c>
      <c r="F296" s="15">
        <v>68</v>
      </c>
      <c r="G296" s="15">
        <v>227</v>
      </c>
      <c r="H296" s="15"/>
      <c r="I296" s="15">
        <v>73</v>
      </c>
      <c r="J296" s="15">
        <v>64</v>
      </c>
      <c r="K296" s="15">
        <v>93</v>
      </c>
      <c r="L296" s="15">
        <v>72</v>
      </c>
      <c r="M296" s="15">
        <v>57</v>
      </c>
      <c r="N296" s="15">
        <v>360</v>
      </c>
      <c r="O296" s="15"/>
      <c r="P296" s="15">
        <v>13</v>
      </c>
      <c r="Q296" s="15">
        <v>14</v>
      </c>
      <c r="R296" s="15">
        <v>11</v>
      </c>
      <c r="S296" s="15" t="s">
        <v>33</v>
      </c>
      <c r="T296" s="15" t="s">
        <v>33</v>
      </c>
      <c r="U296" s="15" t="s">
        <v>33</v>
      </c>
      <c r="V296" s="15"/>
      <c r="W296" s="15">
        <v>6</v>
      </c>
      <c r="X296" s="15">
        <v>6</v>
      </c>
      <c r="Y296" s="15">
        <v>8</v>
      </c>
      <c r="Z296" s="15">
        <v>6</v>
      </c>
      <c r="AA296" s="15">
        <v>8</v>
      </c>
      <c r="AB296" s="15">
        <v>2</v>
      </c>
      <c r="AC296" s="15"/>
      <c r="AD296" s="15" t="s">
        <v>33</v>
      </c>
      <c r="AE296" s="15" t="s">
        <v>33</v>
      </c>
      <c r="AF296" s="15" t="s">
        <v>33</v>
      </c>
      <c r="AG296" s="15" t="s">
        <v>33</v>
      </c>
      <c r="AH296" s="15"/>
      <c r="AI296" s="15">
        <v>191</v>
      </c>
      <c r="AJ296" s="15">
        <f t="shared" si="6"/>
        <v>1496</v>
      </c>
    </row>
    <row r="297" spans="1:36" s="20" customFormat="1">
      <c r="A297" s="11">
        <v>1919</v>
      </c>
      <c r="B297" s="5" t="s">
        <v>499</v>
      </c>
      <c r="C297" s="15" t="s">
        <v>33</v>
      </c>
      <c r="D297" s="15" t="s">
        <v>33</v>
      </c>
      <c r="E297" s="15" t="s">
        <v>33</v>
      </c>
      <c r="F297" s="15" t="s">
        <v>33</v>
      </c>
      <c r="G297" s="15">
        <v>1</v>
      </c>
      <c r="H297" s="15"/>
      <c r="I297" s="15" t="s">
        <v>33</v>
      </c>
      <c r="J297" s="15" t="s">
        <v>33</v>
      </c>
      <c r="K297" s="15" t="s">
        <v>33</v>
      </c>
      <c r="L297" s="15">
        <v>1</v>
      </c>
      <c r="M297" s="15" t="s">
        <v>33</v>
      </c>
      <c r="N297" s="15">
        <v>1</v>
      </c>
      <c r="O297" s="15"/>
      <c r="P297" s="15" t="s">
        <v>33</v>
      </c>
      <c r="Q297" s="15" t="s">
        <v>33</v>
      </c>
      <c r="R297" s="15" t="s">
        <v>33</v>
      </c>
      <c r="S297" s="15" t="s">
        <v>33</v>
      </c>
      <c r="T297" s="15" t="s">
        <v>33</v>
      </c>
      <c r="U297" s="15" t="s">
        <v>33</v>
      </c>
      <c r="V297" s="15"/>
      <c r="W297" s="15" t="s">
        <v>33</v>
      </c>
      <c r="X297" s="15" t="s">
        <v>33</v>
      </c>
      <c r="Y297" s="15" t="s">
        <v>33</v>
      </c>
      <c r="Z297" s="15" t="s">
        <v>33</v>
      </c>
      <c r="AA297" s="15" t="s">
        <v>33</v>
      </c>
      <c r="AB297" s="15" t="s">
        <v>33</v>
      </c>
      <c r="AC297" s="15"/>
      <c r="AD297" s="15" t="s">
        <v>33</v>
      </c>
      <c r="AE297" s="15" t="s">
        <v>33</v>
      </c>
      <c r="AF297" s="15" t="s">
        <v>33</v>
      </c>
      <c r="AG297" s="15" t="s">
        <v>33</v>
      </c>
      <c r="AH297" s="15"/>
      <c r="AI297" s="15" t="s">
        <v>33</v>
      </c>
      <c r="AJ297" s="15">
        <f t="shared" si="6"/>
        <v>3</v>
      </c>
    </row>
    <row r="298" spans="1:36" s="20" customFormat="1">
      <c r="A298" s="11">
        <v>1921</v>
      </c>
      <c r="B298" s="5" t="s">
        <v>500</v>
      </c>
      <c r="C298" s="15" t="s">
        <v>33</v>
      </c>
      <c r="D298" s="15" t="s">
        <v>33</v>
      </c>
      <c r="E298" s="15" t="s">
        <v>33</v>
      </c>
      <c r="F298" s="15" t="s">
        <v>33</v>
      </c>
      <c r="G298" s="15">
        <v>1</v>
      </c>
      <c r="H298" s="15"/>
      <c r="I298" s="15" t="s">
        <v>33</v>
      </c>
      <c r="J298" s="15" t="s">
        <v>33</v>
      </c>
      <c r="K298" s="15" t="s">
        <v>33</v>
      </c>
      <c r="L298" s="15" t="s">
        <v>33</v>
      </c>
      <c r="M298" s="15" t="s">
        <v>33</v>
      </c>
      <c r="N298" s="15">
        <v>1</v>
      </c>
      <c r="O298" s="15"/>
      <c r="P298" s="15" t="s">
        <v>33</v>
      </c>
      <c r="Q298" s="15" t="s">
        <v>33</v>
      </c>
      <c r="R298" s="15" t="s">
        <v>33</v>
      </c>
      <c r="S298" s="15" t="s">
        <v>33</v>
      </c>
      <c r="T298" s="15" t="s">
        <v>33</v>
      </c>
      <c r="U298" s="15" t="s">
        <v>33</v>
      </c>
      <c r="V298" s="15"/>
      <c r="W298" s="15" t="s">
        <v>33</v>
      </c>
      <c r="X298" s="15" t="s">
        <v>33</v>
      </c>
      <c r="Y298" s="15" t="s">
        <v>33</v>
      </c>
      <c r="Z298" s="15" t="s">
        <v>33</v>
      </c>
      <c r="AA298" s="15" t="s">
        <v>33</v>
      </c>
      <c r="AB298" s="15" t="s">
        <v>33</v>
      </c>
      <c r="AC298" s="15"/>
      <c r="AD298" s="15" t="s">
        <v>33</v>
      </c>
      <c r="AE298" s="15" t="s">
        <v>33</v>
      </c>
      <c r="AF298" s="15" t="s">
        <v>33</v>
      </c>
      <c r="AG298" s="15" t="s">
        <v>33</v>
      </c>
      <c r="AH298" s="15"/>
      <c r="AI298" s="15" t="s">
        <v>33</v>
      </c>
      <c r="AJ298" s="15">
        <f t="shared" si="6"/>
        <v>2</v>
      </c>
    </row>
    <row r="299" spans="1:36" s="20" customFormat="1">
      <c r="A299" s="11">
        <v>1922</v>
      </c>
      <c r="B299" s="5" t="s">
        <v>335</v>
      </c>
      <c r="C299" s="15" t="s">
        <v>33</v>
      </c>
      <c r="D299" s="15">
        <v>1</v>
      </c>
      <c r="E299" s="15" t="s">
        <v>33</v>
      </c>
      <c r="F299" s="15" t="s">
        <v>33</v>
      </c>
      <c r="G299" s="15">
        <v>2</v>
      </c>
      <c r="H299" s="15"/>
      <c r="I299" s="15" t="s">
        <v>33</v>
      </c>
      <c r="J299" s="15">
        <v>1</v>
      </c>
      <c r="K299" s="15" t="s">
        <v>33</v>
      </c>
      <c r="L299" s="15" t="s">
        <v>33</v>
      </c>
      <c r="M299" s="15">
        <v>1</v>
      </c>
      <c r="N299" s="15">
        <v>3</v>
      </c>
      <c r="O299" s="15"/>
      <c r="P299" s="15" t="s">
        <v>33</v>
      </c>
      <c r="Q299" s="15" t="s">
        <v>33</v>
      </c>
      <c r="R299" s="15" t="s">
        <v>33</v>
      </c>
      <c r="S299" s="15" t="s">
        <v>33</v>
      </c>
      <c r="T299" s="15" t="s">
        <v>33</v>
      </c>
      <c r="U299" s="15" t="s">
        <v>33</v>
      </c>
      <c r="V299" s="15"/>
      <c r="W299" s="15" t="s">
        <v>33</v>
      </c>
      <c r="X299" s="15" t="s">
        <v>33</v>
      </c>
      <c r="Y299" s="15" t="s">
        <v>33</v>
      </c>
      <c r="Z299" s="15" t="s">
        <v>33</v>
      </c>
      <c r="AA299" s="15" t="s">
        <v>33</v>
      </c>
      <c r="AB299" s="15" t="s">
        <v>33</v>
      </c>
      <c r="AC299" s="15"/>
      <c r="AD299" s="15" t="s">
        <v>33</v>
      </c>
      <c r="AE299" s="15" t="s">
        <v>33</v>
      </c>
      <c r="AF299" s="15" t="s">
        <v>33</v>
      </c>
      <c r="AG299" s="15" t="s">
        <v>33</v>
      </c>
      <c r="AH299" s="15"/>
      <c r="AI299" s="15">
        <v>3</v>
      </c>
      <c r="AJ299" s="15">
        <f t="shared" si="6"/>
        <v>11</v>
      </c>
    </row>
    <row r="300" spans="1:36" s="20" customFormat="1">
      <c r="A300" s="11">
        <v>1981</v>
      </c>
      <c r="B300" s="5" t="s">
        <v>336</v>
      </c>
      <c r="C300" s="15">
        <v>30</v>
      </c>
      <c r="D300" s="15">
        <v>44</v>
      </c>
      <c r="E300" s="15">
        <v>46</v>
      </c>
      <c r="F300" s="15">
        <v>35</v>
      </c>
      <c r="G300" s="15">
        <v>113</v>
      </c>
      <c r="H300" s="15"/>
      <c r="I300" s="15">
        <v>40</v>
      </c>
      <c r="J300" s="15">
        <v>46</v>
      </c>
      <c r="K300" s="15">
        <v>37</v>
      </c>
      <c r="L300" s="15">
        <v>18</v>
      </c>
      <c r="M300" s="15">
        <v>13</v>
      </c>
      <c r="N300" s="15">
        <v>154</v>
      </c>
      <c r="O300" s="15"/>
      <c r="P300" s="15" t="s">
        <v>33</v>
      </c>
      <c r="Q300" s="15">
        <v>2</v>
      </c>
      <c r="R300" s="15">
        <v>3</v>
      </c>
      <c r="S300" s="15">
        <v>1</v>
      </c>
      <c r="T300" s="15" t="s">
        <v>33</v>
      </c>
      <c r="U300" s="15" t="s">
        <v>33</v>
      </c>
      <c r="V300" s="15"/>
      <c r="W300" s="15">
        <v>1</v>
      </c>
      <c r="X300" s="15">
        <v>3</v>
      </c>
      <c r="Y300" s="15" t="s">
        <v>33</v>
      </c>
      <c r="Z300" s="15" t="s">
        <v>33</v>
      </c>
      <c r="AA300" s="15">
        <v>3</v>
      </c>
      <c r="AB300" s="15" t="s">
        <v>33</v>
      </c>
      <c r="AC300" s="15"/>
      <c r="AD300" s="15" t="s">
        <v>33</v>
      </c>
      <c r="AE300" s="15" t="s">
        <v>33</v>
      </c>
      <c r="AF300" s="15" t="s">
        <v>33</v>
      </c>
      <c r="AG300" s="15" t="s">
        <v>33</v>
      </c>
      <c r="AH300" s="15"/>
      <c r="AI300" s="15">
        <v>80</v>
      </c>
      <c r="AJ300" s="15">
        <f t="shared" si="6"/>
        <v>669</v>
      </c>
    </row>
    <row r="301" spans="1:36" s="20" customFormat="1">
      <c r="A301" s="11">
        <v>1982</v>
      </c>
      <c r="B301" s="5" t="s">
        <v>337</v>
      </c>
      <c r="C301" s="15" t="s">
        <v>33</v>
      </c>
      <c r="D301" s="15" t="s">
        <v>33</v>
      </c>
      <c r="E301" s="15">
        <v>1</v>
      </c>
      <c r="F301" s="15">
        <v>1</v>
      </c>
      <c r="G301" s="15">
        <v>3</v>
      </c>
      <c r="H301" s="15"/>
      <c r="I301" s="15" t="s">
        <v>33</v>
      </c>
      <c r="J301" s="15" t="s">
        <v>33</v>
      </c>
      <c r="K301" s="15" t="s">
        <v>33</v>
      </c>
      <c r="L301" s="15" t="s">
        <v>33</v>
      </c>
      <c r="M301" s="15" t="s">
        <v>33</v>
      </c>
      <c r="N301" s="15">
        <v>2</v>
      </c>
      <c r="O301" s="15"/>
      <c r="P301" s="15" t="s">
        <v>33</v>
      </c>
      <c r="Q301" s="15" t="s">
        <v>33</v>
      </c>
      <c r="R301" s="15" t="s">
        <v>33</v>
      </c>
      <c r="S301" s="15" t="s">
        <v>33</v>
      </c>
      <c r="T301" s="15" t="s">
        <v>33</v>
      </c>
      <c r="U301" s="15" t="s">
        <v>33</v>
      </c>
      <c r="V301" s="15"/>
      <c r="W301" s="15" t="s">
        <v>33</v>
      </c>
      <c r="X301" s="15" t="s">
        <v>33</v>
      </c>
      <c r="Y301" s="15" t="s">
        <v>33</v>
      </c>
      <c r="Z301" s="15" t="s">
        <v>33</v>
      </c>
      <c r="AA301" s="15" t="s">
        <v>33</v>
      </c>
      <c r="AB301" s="15" t="s">
        <v>33</v>
      </c>
      <c r="AC301" s="15"/>
      <c r="AD301" s="15" t="s">
        <v>33</v>
      </c>
      <c r="AE301" s="15" t="s">
        <v>33</v>
      </c>
      <c r="AF301" s="15" t="s">
        <v>33</v>
      </c>
      <c r="AG301" s="15" t="s">
        <v>33</v>
      </c>
      <c r="AH301" s="15"/>
      <c r="AI301" s="15" t="s">
        <v>33</v>
      </c>
      <c r="AJ301" s="15">
        <f t="shared" si="6"/>
        <v>7</v>
      </c>
    </row>
    <row r="302" spans="1:36" s="20" customFormat="1">
      <c r="A302" s="11">
        <v>1983</v>
      </c>
      <c r="B302" s="5" t="s">
        <v>338</v>
      </c>
      <c r="C302" s="15" t="s">
        <v>33</v>
      </c>
      <c r="D302" s="15" t="s">
        <v>33</v>
      </c>
      <c r="E302" s="15">
        <v>1</v>
      </c>
      <c r="F302" s="15" t="s">
        <v>33</v>
      </c>
      <c r="G302" s="15">
        <v>2</v>
      </c>
      <c r="H302" s="15"/>
      <c r="I302" s="15">
        <v>4</v>
      </c>
      <c r="J302" s="15" t="s">
        <v>33</v>
      </c>
      <c r="K302" s="15" t="s">
        <v>33</v>
      </c>
      <c r="L302" s="15" t="s">
        <v>33</v>
      </c>
      <c r="M302" s="15" t="s">
        <v>33</v>
      </c>
      <c r="N302" s="15">
        <v>5</v>
      </c>
      <c r="O302" s="15"/>
      <c r="P302" s="15" t="s">
        <v>33</v>
      </c>
      <c r="Q302" s="15" t="s">
        <v>33</v>
      </c>
      <c r="R302" s="15" t="s">
        <v>33</v>
      </c>
      <c r="S302" s="15" t="s">
        <v>33</v>
      </c>
      <c r="T302" s="15" t="s">
        <v>33</v>
      </c>
      <c r="U302" s="15" t="s">
        <v>33</v>
      </c>
      <c r="V302" s="15"/>
      <c r="W302" s="15" t="s">
        <v>33</v>
      </c>
      <c r="X302" s="15" t="s">
        <v>33</v>
      </c>
      <c r="Y302" s="15" t="s">
        <v>33</v>
      </c>
      <c r="Z302" s="15" t="s">
        <v>33</v>
      </c>
      <c r="AA302" s="15" t="s">
        <v>33</v>
      </c>
      <c r="AB302" s="15" t="s">
        <v>33</v>
      </c>
      <c r="AC302" s="15"/>
      <c r="AD302" s="15" t="s">
        <v>33</v>
      </c>
      <c r="AE302" s="15" t="s">
        <v>33</v>
      </c>
      <c r="AF302" s="15" t="s">
        <v>33</v>
      </c>
      <c r="AG302" s="15" t="s">
        <v>33</v>
      </c>
      <c r="AH302" s="15"/>
      <c r="AI302" s="15">
        <v>3</v>
      </c>
      <c r="AJ302" s="15">
        <f t="shared" si="6"/>
        <v>15</v>
      </c>
    </row>
    <row r="303" spans="1:36" s="20" customFormat="1">
      <c r="A303" s="11">
        <v>1984</v>
      </c>
      <c r="B303" s="5" t="s">
        <v>339</v>
      </c>
      <c r="C303" s="15" t="s">
        <v>33</v>
      </c>
      <c r="D303" s="15" t="s">
        <v>33</v>
      </c>
      <c r="E303" s="15" t="s">
        <v>33</v>
      </c>
      <c r="F303" s="15" t="s">
        <v>33</v>
      </c>
      <c r="G303" s="15">
        <v>1</v>
      </c>
      <c r="H303" s="15"/>
      <c r="I303" s="15" t="s">
        <v>33</v>
      </c>
      <c r="J303" s="15" t="s">
        <v>33</v>
      </c>
      <c r="K303" s="15" t="s">
        <v>33</v>
      </c>
      <c r="L303" s="15" t="s">
        <v>33</v>
      </c>
      <c r="M303" s="15" t="s">
        <v>33</v>
      </c>
      <c r="N303" s="15">
        <v>2</v>
      </c>
      <c r="O303" s="15"/>
      <c r="P303" s="15" t="s">
        <v>33</v>
      </c>
      <c r="Q303" s="15" t="s">
        <v>33</v>
      </c>
      <c r="R303" s="15" t="s">
        <v>33</v>
      </c>
      <c r="S303" s="15" t="s">
        <v>33</v>
      </c>
      <c r="T303" s="15" t="s">
        <v>33</v>
      </c>
      <c r="U303" s="15" t="s">
        <v>33</v>
      </c>
      <c r="V303" s="15"/>
      <c r="W303" s="15" t="s">
        <v>33</v>
      </c>
      <c r="X303" s="15" t="s">
        <v>33</v>
      </c>
      <c r="Y303" s="15" t="s">
        <v>33</v>
      </c>
      <c r="Z303" s="15" t="s">
        <v>33</v>
      </c>
      <c r="AA303" s="15" t="s">
        <v>33</v>
      </c>
      <c r="AB303" s="15" t="s">
        <v>33</v>
      </c>
      <c r="AC303" s="15"/>
      <c r="AD303" s="15" t="s">
        <v>33</v>
      </c>
      <c r="AE303" s="15" t="s">
        <v>33</v>
      </c>
      <c r="AF303" s="15" t="s">
        <v>33</v>
      </c>
      <c r="AG303" s="15" t="s">
        <v>33</v>
      </c>
      <c r="AH303" s="15"/>
      <c r="AI303" s="15" t="s">
        <v>33</v>
      </c>
      <c r="AJ303" s="15">
        <f t="shared" si="6"/>
        <v>3</v>
      </c>
    </row>
    <row r="304" spans="1:36" s="20" customFormat="1">
      <c r="A304" s="11">
        <v>1985</v>
      </c>
      <c r="B304" s="5" t="s">
        <v>340</v>
      </c>
      <c r="C304" s="15" t="s">
        <v>33</v>
      </c>
      <c r="D304" s="15" t="s">
        <v>33</v>
      </c>
      <c r="E304" s="15" t="s">
        <v>33</v>
      </c>
      <c r="F304" s="15" t="s">
        <v>33</v>
      </c>
      <c r="G304" s="15" t="s">
        <v>33</v>
      </c>
      <c r="H304" s="15"/>
      <c r="I304" s="15" t="s">
        <v>33</v>
      </c>
      <c r="J304" s="15" t="s">
        <v>33</v>
      </c>
      <c r="K304" s="15" t="s">
        <v>33</v>
      </c>
      <c r="L304" s="15" t="s">
        <v>33</v>
      </c>
      <c r="M304" s="15" t="s">
        <v>33</v>
      </c>
      <c r="N304" s="15" t="s">
        <v>33</v>
      </c>
      <c r="O304" s="15"/>
      <c r="P304" s="15" t="s">
        <v>33</v>
      </c>
      <c r="Q304" s="15" t="s">
        <v>33</v>
      </c>
      <c r="R304" s="15" t="s">
        <v>33</v>
      </c>
      <c r="S304" s="15" t="s">
        <v>33</v>
      </c>
      <c r="T304" s="15" t="s">
        <v>33</v>
      </c>
      <c r="U304" s="15" t="s">
        <v>33</v>
      </c>
      <c r="V304" s="15"/>
      <c r="W304" s="15" t="s">
        <v>33</v>
      </c>
      <c r="X304" s="15" t="s">
        <v>33</v>
      </c>
      <c r="Y304" s="15" t="s">
        <v>33</v>
      </c>
      <c r="Z304" s="15" t="s">
        <v>33</v>
      </c>
      <c r="AA304" s="15" t="s">
        <v>33</v>
      </c>
      <c r="AB304" s="15" t="s">
        <v>33</v>
      </c>
      <c r="AC304" s="15"/>
      <c r="AD304" s="15" t="s">
        <v>33</v>
      </c>
      <c r="AE304" s="15" t="s">
        <v>33</v>
      </c>
      <c r="AF304" s="15" t="s">
        <v>33</v>
      </c>
      <c r="AG304" s="15" t="s">
        <v>33</v>
      </c>
      <c r="AH304" s="15"/>
      <c r="AI304" s="15">
        <v>1</v>
      </c>
      <c r="AJ304" s="15">
        <f t="shared" si="6"/>
        <v>1</v>
      </c>
    </row>
    <row r="305" spans="1:36" s="20" customFormat="1">
      <c r="A305" s="11">
        <v>1988</v>
      </c>
      <c r="B305" s="5" t="s">
        <v>341</v>
      </c>
      <c r="C305" s="15" t="s">
        <v>33</v>
      </c>
      <c r="D305" s="15" t="s">
        <v>33</v>
      </c>
      <c r="E305" s="15" t="s">
        <v>33</v>
      </c>
      <c r="F305" s="15" t="s">
        <v>33</v>
      </c>
      <c r="G305" s="15" t="s">
        <v>33</v>
      </c>
      <c r="H305" s="15"/>
      <c r="I305" s="15" t="s">
        <v>33</v>
      </c>
      <c r="J305" s="15" t="s">
        <v>33</v>
      </c>
      <c r="K305" s="15">
        <v>1</v>
      </c>
      <c r="L305" s="15" t="s">
        <v>33</v>
      </c>
      <c r="M305" s="15" t="s">
        <v>33</v>
      </c>
      <c r="N305" s="15">
        <v>2</v>
      </c>
      <c r="O305" s="15"/>
      <c r="P305" s="15" t="s">
        <v>33</v>
      </c>
      <c r="Q305" s="15" t="s">
        <v>33</v>
      </c>
      <c r="R305" s="15" t="s">
        <v>33</v>
      </c>
      <c r="S305" s="15" t="s">
        <v>33</v>
      </c>
      <c r="T305" s="15" t="s">
        <v>33</v>
      </c>
      <c r="U305" s="15" t="s">
        <v>33</v>
      </c>
      <c r="V305" s="15"/>
      <c r="W305" s="15" t="s">
        <v>33</v>
      </c>
      <c r="X305" s="15" t="s">
        <v>33</v>
      </c>
      <c r="Y305" s="15" t="s">
        <v>33</v>
      </c>
      <c r="Z305" s="15" t="s">
        <v>33</v>
      </c>
      <c r="AA305" s="15" t="s">
        <v>33</v>
      </c>
      <c r="AB305" s="15" t="s">
        <v>33</v>
      </c>
      <c r="AC305" s="15"/>
      <c r="AD305" s="15" t="s">
        <v>33</v>
      </c>
      <c r="AE305" s="15" t="s">
        <v>33</v>
      </c>
      <c r="AF305" s="15" t="s">
        <v>33</v>
      </c>
      <c r="AG305" s="15" t="s">
        <v>33</v>
      </c>
      <c r="AH305" s="15"/>
      <c r="AI305" s="15" t="s">
        <v>33</v>
      </c>
      <c r="AJ305" s="15">
        <f t="shared" si="6"/>
        <v>3</v>
      </c>
    </row>
    <row r="306" spans="1:36" s="20" customFormat="1">
      <c r="A306" s="11">
        <v>1992</v>
      </c>
      <c r="B306" s="5" t="s">
        <v>342</v>
      </c>
      <c r="C306" s="15">
        <v>3</v>
      </c>
      <c r="D306" s="15">
        <v>1</v>
      </c>
      <c r="E306" s="15">
        <v>1</v>
      </c>
      <c r="F306" s="15">
        <v>1</v>
      </c>
      <c r="G306" s="15">
        <v>10</v>
      </c>
      <c r="H306" s="15"/>
      <c r="I306" s="15">
        <v>3</v>
      </c>
      <c r="J306" s="15">
        <v>5</v>
      </c>
      <c r="K306" s="15">
        <v>3</v>
      </c>
      <c r="L306" s="15">
        <v>2</v>
      </c>
      <c r="M306" s="15">
        <v>2</v>
      </c>
      <c r="N306" s="15">
        <v>7</v>
      </c>
      <c r="O306" s="15"/>
      <c r="P306" s="15" t="s">
        <v>33</v>
      </c>
      <c r="Q306" s="15" t="s">
        <v>33</v>
      </c>
      <c r="R306" s="15" t="s">
        <v>33</v>
      </c>
      <c r="S306" s="15" t="s">
        <v>33</v>
      </c>
      <c r="T306" s="15" t="s">
        <v>33</v>
      </c>
      <c r="U306" s="15" t="s">
        <v>33</v>
      </c>
      <c r="V306" s="15"/>
      <c r="W306" s="15" t="s">
        <v>33</v>
      </c>
      <c r="X306" s="15" t="s">
        <v>33</v>
      </c>
      <c r="Y306" s="15" t="s">
        <v>33</v>
      </c>
      <c r="Z306" s="15" t="s">
        <v>33</v>
      </c>
      <c r="AA306" s="15" t="s">
        <v>33</v>
      </c>
      <c r="AB306" s="15" t="s">
        <v>33</v>
      </c>
      <c r="AC306" s="15"/>
      <c r="AD306" s="15" t="s">
        <v>33</v>
      </c>
      <c r="AE306" s="15" t="s">
        <v>33</v>
      </c>
      <c r="AF306" s="15" t="s">
        <v>33</v>
      </c>
      <c r="AG306" s="15" t="s">
        <v>33</v>
      </c>
      <c r="AH306" s="15"/>
      <c r="AI306" s="15">
        <v>9</v>
      </c>
      <c r="AJ306" s="15">
        <f t="shared" si="6"/>
        <v>47</v>
      </c>
    </row>
    <row r="307" spans="1:36" s="20" customFormat="1">
      <c r="A307" s="11">
        <v>1994</v>
      </c>
      <c r="B307" s="5" t="s">
        <v>343</v>
      </c>
      <c r="C307" s="15">
        <v>5</v>
      </c>
      <c r="D307" s="15">
        <v>1</v>
      </c>
      <c r="E307" s="15">
        <v>5</v>
      </c>
      <c r="F307" s="15">
        <v>3</v>
      </c>
      <c r="G307" s="15">
        <v>18</v>
      </c>
      <c r="H307" s="15"/>
      <c r="I307" s="15">
        <v>9</v>
      </c>
      <c r="J307" s="15">
        <v>2</v>
      </c>
      <c r="K307" s="15">
        <v>8</v>
      </c>
      <c r="L307" s="15">
        <v>1</v>
      </c>
      <c r="M307" s="15">
        <v>2</v>
      </c>
      <c r="N307" s="15">
        <v>21</v>
      </c>
      <c r="O307" s="15"/>
      <c r="P307" s="15" t="s">
        <v>33</v>
      </c>
      <c r="Q307" s="15" t="s">
        <v>33</v>
      </c>
      <c r="R307" s="15">
        <v>1</v>
      </c>
      <c r="S307" s="15" t="s">
        <v>33</v>
      </c>
      <c r="T307" s="15" t="s">
        <v>33</v>
      </c>
      <c r="U307" s="15" t="s">
        <v>33</v>
      </c>
      <c r="V307" s="15"/>
      <c r="W307" s="15">
        <v>1</v>
      </c>
      <c r="X307" s="15" t="s">
        <v>33</v>
      </c>
      <c r="Y307" s="15">
        <v>1</v>
      </c>
      <c r="Z307" s="15" t="s">
        <v>33</v>
      </c>
      <c r="AA307" s="15" t="s">
        <v>33</v>
      </c>
      <c r="AB307" s="15" t="s">
        <v>33</v>
      </c>
      <c r="AC307" s="15"/>
      <c r="AD307" s="15" t="s">
        <v>33</v>
      </c>
      <c r="AE307" s="15" t="s">
        <v>33</v>
      </c>
      <c r="AF307" s="15" t="s">
        <v>33</v>
      </c>
      <c r="AG307" s="15" t="s">
        <v>33</v>
      </c>
      <c r="AH307" s="15"/>
      <c r="AI307" s="15">
        <v>10</v>
      </c>
      <c r="AJ307" s="15">
        <f t="shared" si="6"/>
        <v>88</v>
      </c>
    </row>
    <row r="308" spans="1:36" s="20" customFormat="1">
      <c r="A308" s="11">
        <v>1995</v>
      </c>
      <c r="B308" s="5" t="s">
        <v>344</v>
      </c>
      <c r="C308" s="15" t="s">
        <v>33</v>
      </c>
      <c r="D308" s="15" t="s">
        <v>33</v>
      </c>
      <c r="E308" s="15" t="s">
        <v>33</v>
      </c>
      <c r="F308" s="15" t="s">
        <v>33</v>
      </c>
      <c r="G308" s="15">
        <v>4</v>
      </c>
      <c r="H308" s="15"/>
      <c r="I308" s="15" t="s">
        <v>33</v>
      </c>
      <c r="J308" s="15" t="s">
        <v>33</v>
      </c>
      <c r="K308" s="15">
        <v>2</v>
      </c>
      <c r="L308" s="15" t="s">
        <v>33</v>
      </c>
      <c r="M308" s="15">
        <v>1</v>
      </c>
      <c r="N308" s="15">
        <v>1</v>
      </c>
      <c r="O308" s="15"/>
      <c r="P308" s="15" t="s">
        <v>33</v>
      </c>
      <c r="Q308" s="15" t="s">
        <v>33</v>
      </c>
      <c r="R308" s="15" t="s">
        <v>33</v>
      </c>
      <c r="S308" s="15" t="s">
        <v>33</v>
      </c>
      <c r="T308" s="15" t="s">
        <v>33</v>
      </c>
      <c r="U308" s="15" t="s">
        <v>33</v>
      </c>
      <c r="V308" s="15"/>
      <c r="W308" s="15">
        <v>1</v>
      </c>
      <c r="X308" s="15" t="s">
        <v>33</v>
      </c>
      <c r="Y308" s="15" t="s">
        <v>33</v>
      </c>
      <c r="Z308" s="15" t="s">
        <v>33</v>
      </c>
      <c r="AA308" s="15" t="s">
        <v>33</v>
      </c>
      <c r="AB308" s="15" t="s">
        <v>33</v>
      </c>
      <c r="AC308" s="15"/>
      <c r="AD308" s="15" t="s">
        <v>33</v>
      </c>
      <c r="AE308" s="15" t="s">
        <v>33</v>
      </c>
      <c r="AF308" s="15" t="s">
        <v>33</v>
      </c>
      <c r="AG308" s="15" t="s">
        <v>33</v>
      </c>
      <c r="AH308" s="15"/>
      <c r="AI308" s="15">
        <v>2</v>
      </c>
      <c r="AJ308" s="15">
        <f t="shared" si="6"/>
        <v>11</v>
      </c>
    </row>
    <row r="309" spans="1:36" s="20" customFormat="1">
      <c r="A309" s="11">
        <v>1997</v>
      </c>
      <c r="B309" s="5" t="s">
        <v>345</v>
      </c>
      <c r="C309" s="15">
        <v>1</v>
      </c>
      <c r="D309" s="15">
        <v>2</v>
      </c>
      <c r="E309" s="15">
        <v>2</v>
      </c>
      <c r="F309" s="15">
        <v>1</v>
      </c>
      <c r="G309" s="15">
        <v>2</v>
      </c>
      <c r="H309" s="15"/>
      <c r="I309" s="15" t="s">
        <v>33</v>
      </c>
      <c r="J309" s="15">
        <v>1</v>
      </c>
      <c r="K309" s="15">
        <v>2</v>
      </c>
      <c r="L309" s="15">
        <v>1</v>
      </c>
      <c r="M309" s="15">
        <v>1</v>
      </c>
      <c r="N309" s="15">
        <v>5</v>
      </c>
      <c r="O309" s="15"/>
      <c r="P309" s="15" t="s">
        <v>33</v>
      </c>
      <c r="Q309" s="15" t="s">
        <v>33</v>
      </c>
      <c r="R309" s="15">
        <v>1</v>
      </c>
      <c r="S309" s="15" t="s">
        <v>33</v>
      </c>
      <c r="T309" s="15" t="s">
        <v>33</v>
      </c>
      <c r="U309" s="15" t="s">
        <v>33</v>
      </c>
      <c r="V309" s="15"/>
      <c r="W309" s="15" t="s">
        <v>33</v>
      </c>
      <c r="X309" s="15" t="s">
        <v>33</v>
      </c>
      <c r="Y309" s="15" t="s">
        <v>33</v>
      </c>
      <c r="Z309" s="15" t="s">
        <v>33</v>
      </c>
      <c r="AA309" s="15">
        <v>1</v>
      </c>
      <c r="AB309" s="15" t="s">
        <v>33</v>
      </c>
      <c r="AC309" s="15"/>
      <c r="AD309" s="15" t="s">
        <v>33</v>
      </c>
      <c r="AE309" s="15" t="s">
        <v>33</v>
      </c>
      <c r="AF309" s="15" t="s">
        <v>33</v>
      </c>
      <c r="AG309" s="15" t="s">
        <v>33</v>
      </c>
      <c r="AH309" s="15"/>
      <c r="AI309" s="15">
        <v>2</v>
      </c>
      <c r="AJ309" s="15">
        <f t="shared" si="6"/>
        <v>22</v>
      </c>
    </row>
    <row r="310" spans="1:36" s="20" customFormat="1">
      <c r="A310" s="11">
        <v>1999</v>
      </c>
      <c r="B310" s="5" t="s">
        <v>346</v>
      </c>
      <c r="C310" s="15" t="s">
        <v>33</v>
      </c>
      <c r="D310" s="15">
        <v>1</v>
      </c>
      <c r="E310" s="15" t="s">
        <v>33</v>
      </c>
      <c r="F310" s="15" t="s">
        <v>33</v>
      </c>
      <c r="G310" s="15" t="s">
        <v>33</v>
      </c>
      <c r="H310" s="15"/>
      <c r="I310" s="15" t="s">
        <v>33</v>
      </c>
      <c r="J310" s="15" t="s">
        <v>33</v>
      </c>
      <c r="K310" s="15">
        <v>2</v>
      </c>
      <c r="L310" s="15" t="s">
        <v>33</v>
      </c>
      <c r="M310" s="15">
        <v>1</v>
      </c>
      <c r="N310" s="15" t="s">
        <v>33</v>
      </c>
      <c r="O310" s="15"/>
      <c r="P310" s="15" t="s">
        <v>33</v>
      </c>
      <c r="Q310" s="15" t="s">
        <v>33</v>
      </c>
      <c r="R310" s="15" t="s">
        <v>33</v>
      </c>
      <c r="S310" s="15" t="s">
        <v>33</v>
      </c>
      <c r="T310" s="15" t="s">
        <v>33</v>
      </c>
      <c r="U310" s="15" t="s">
        <v>33</v>
      </c>
      <c r="V310" s="15"/>
      <c r="W310" s="15" t="s">
        <v>33</v>
      </c>
      <c r="X310" s="15" t="s">
        <v>33</v>
      </c>
      <c r="Y310" s="15" t="s">
        <v>33</v>
      </c>
      <c r="Z310" s="15" t="s">
        <v>33</v>
      </c>
      <c r="AA310" s="15" t="s">
        <v>33</v>
      </c>
      <c r="AB310" s="15" t="s">
        <v>33</v>
      </c>
      <c r="AC310" s="15"/>
      <c r="AD310" s="15" t="s">
        <v>33</v>
      </c>
      <c r="AE310" s="15" t="s">
        <v>33</v>
      </c>
      <c r="AF310" s="15" t="s">
        <v>33</v>
      </c>
      <c r="AG310" s="15" t="s">
        <v>33</v>
      </c>
      <c r="AH310" s="15"/>
      <c r="AI310" s="15" t="s">
        <v>33</v>
      </c>
      <c r="AJ310" s="15">
        <f t="shared" si="6"/>
        <v>4</v>
      </c>
    </row>
    <row r="311" spans="1:36" s="20" customFormat="1">
      <c r="A311" s="11">
        <v>2001</v>
      </c>
      <c r="B311" s="5" t="s">
        <v>348</v>
      </c>
      <c r="C311" s="15">
        <v>48</v>
      </c>
      <c r="D311" s="15">
        <v>60</v>
      </c>
      <c r="E311" s="15">
        <v>67</v>
      </c>
      <c r="F311" s="15">
        <v>51</v>
      </c>
      <c r="G311" s="15">
        <v>198</v>
      </c>
      <c r="H311" s="15"/>
      <c r="I311" s="15">
        <v>54</v>
      </c>
      <c r="J311" s="15">
        <v>55</v>
      </c>
      <c r="K311" s="15">
        <v>59</v>
      </c>
      <c r="L311" s="15">
        <v>43</v>
      </c>
      <c r="M311" s="15">
        <v>30</v>
      </c>
      <c r="N311" s="15">
        <v>249</v>
      </c>
      <c r="O311" s="15"/>
      <c r="P311" s="15">
        <v>3</v>
      </c>
      <c r="Q311" s="15">
        <v>7</v>
      </c>
      <c r="R311" s="15">
        <v>7</v>
      </c>
      <c r="S311" s="15" t="s">
        <v>33</v>
      </c>
      <c r="T311" s="15" t="s">
        <v>33</v>
      </c>
      <c r="U311" s="15" t="s">
        <v>33</v>
      </c>
      <c r="V311" s="15"/>
      <c r="W311" s="15">
        <v>4</v>
      </c>
      <c r="X311" s="15" t="s">
        <v>33</v>
      </c>
      <c r="Y311" s="15">
        <v>2</v>
      </c>
      <c r="Z311" s="15">
        <v>2</v>
      </c>
      <c r="AA311" s="15">
        <v>5</v>
      </c>
      <c r="AB311" s="15" t="s">
        <v>33</v>
      </c>
      <c r="AC311" s="15"/>
      <c r="AD311" s="15" t="s">
        <v>33</v>
      </c>
      <c r="AE311" s="15" t="s">
        <v>33</v>
      </c>
      <c r="AF311" s="15">
        <v>1</v>
      </c>
      <c r="AG311" s="15" t="s">
        <v>33</v>
      </c>
      <c r="AH311" s="15"/>
      <c r="AI311" s="15">
        <v>145</v>
      </c>
      <c r="AJ311" s="15">
        <f t="shared" si="6"/>
        <v>1090</v>
      </c>
    </row>
    <row r="312" spans="1:36" s="20" customFormat="1">
      <c r="A312" s="11">
        <v>2002</v>
      </c>
      <c r="B312" s="5" t="s">
        <v>349</v>
      </c>
      <c r="C312" s="15">
        <v>25</v>
      </c>
      <c r="D312" s="15">
        <v>43</v>
      </c>
      <c r="E312" s="15">
        <v>44</v>
      </c>
      <c r="F312" s="15">
        <v>27</v>
      </c>
      <c r="G312" s="15">
        <v>103</v>
      </c>
      <c r="H312" s="15"/>
      <c r="I312" s="15">
        <v>30</v>
      </c>
      <c r="J312" s="15">
        <v>25</v>
      </c>
      <c r="K312" s="15">
        <v>41</v>
      </c>
      <c r="L312" s="15">
        <v>34</v>
      </c>
      <c r="M312" s="15">
        <v>19</v>
      </c>
      <c r="N312" s="15">
        <v>194</v>
      </c>
      <c r="O312" s="15"/>
      <c r="P312" s="15">
        <v>6</v>
      </c>
      <c r="Q312" s="15">
        <v>4</v>
      </c>
      <c r="R312" s="15">
        <v>9</v>
      </c>
      <c r="S312" s="15" t="s">
        <v>33</v>
      </c>
      <c r="T312" s="15" t="s">
        <v>33</v>
      </c>
      <c r="U312" s="15" t="s">
        <v>33</v>
      </c>
      <c r="V312" s="15"/>
      <c r="W312" s="15">
        <v>6</v>
      </c>
      <c r="X312" s="15">
        <v>7</v>
      </c>
      <c r="Y312" s="15">
        <v>4</v>
      </c>
      <c r="Z312" s="15">
        <v>4</v>
      </c>
      <c r="AA312" s="15">
        <v>5</v>
      </c>
      <c r="AB312" s="15">
        <v>2</v>
      </c>
      <c r="AC312" s="15"/>
      <c r="AD312" s="15" t="s">
        <v>33</v>
      </c>
      <c r="AE312" s="15" t="s">
        <v>33</v>
      </c>
      <c r="AF312" s="15" t="s">
        <v>33</v>
      </c>
      <c r="AG312" s="15" t="s">
        <v>33</v>
      </c>
      <c r="AH312" s="15"/>
      <c r="AI312" s="15">
        <v>71</v>
      </c>
      <c r="AJ312" s="15">
        <f t="shared" si="6"/>
        <v>703</v>
      </c>
    </row>
    <row r="313" spans="1:36" s="20" customFormat="1">
      <c r="A313" s="11">
        <v>2003</v>
      </c>
      <c r="B313" s="5" t="s">
        <v>350</v>
      </c>
      <c r="C313" s="15">
        <v>1084</v>
      </c>
      <c r="D313" s="15">
        <v>1291</v>
      </c>
      <c r="E313" s="15">
        <v>1535</v>
      </c>
      <c r="F313" s="15">
        <v>1043</v>
      </c>
      <c r="G313" s="15">
        <v>3817</v>
      </c>
      <c r="H313" s="15"/>
      <c r="I313" s="15">
        <v>1147</v>
      </c>
      <c r="J313" s="15">
        <v>1097</v>
      </c>
      <c r="K313" s="15">
        <v>1073</v>
      </c>
      <c r="L313" s="15">
        <v>806</v>
      </c>
      <c r="M313" s="15">
        <v>551</v>
      </c>
      <c r="N313" s="15">
        <v>3563</v>
      </c>
      <c r="O313" s="15"/>
      <c r="P313" s="15">
        <v>59</v>
      </c>
      <c r="Q313" s="15">
        <v>46</v>
      </c>
      <c r="R313" s="15">
        <v>27</v>
      </c>
      <c r="S313" s="15">
        <v>7</v>
      </c>
      <c r="T313" s="15" t="s">
        <v>33</v>
      </c>
      <c r="U313" s="15" t="s">
        <v>33</v>
      </c>
      <c r="V313" s="15"/>
      <c r="W313" s="15">
        <v>22</v>
      </c>
      <c r="X313" s="15">
        <v>18</v>
      </c>
      <c r="Y313" s="15">
        <v>10</v>
      </c>
      <c r="Z313" s="15">
        <v>14</v>
      </c>
      <c r="AA313" s="15">
        <v>25</v>
      </c>
      <c r="AB313" s="15">
        <v>1</v>
      </c>
      <c r="AC313" s="15"/>
      <c r="AD313" s="15">
        <v>2</v>
      </c>
      <c r="AE313" s="15" t="s">
        <v>33</v>
      </c>
      <c r="AF313" s="15" t="s">
        <v>33</v>
      </c>
      <c r="AG313" s="15" t="s">
        <v>33</v>
      </c>
      <c r="AH313" s="15"/>
      <c r="AI313" s="15">
        <v>3089</v>
      </c>
      <c r="AJ313" s="15">
        <f t="shared" si="6"/>
        <v>20327</v>
      </c>
    </row>
    <row r="314" spans="1:36" s="20" customFormat="1">
      <c r="A314" s="11">
        <v>2004</v>
      </c>
      <c r="B314" s="5" t="s">
        <v>351</v>
      </c>
      <c r="C314" s="15">
        <v>662</v>
      </c>
      <c r="D314" s="15">
        <v>776</v>
      </c>
      <c r="E314" s="15">
        <v>852</v>
      </c>
      <c r="F314" s="15">
        <v>626</v>
      </c>
      <c r="G314" s="15">
        <v>2056</v>
      </c>
      <c r="H314" s="15"/>
      <c r="I314" s="15">
        <v>635</v>
      </c>
      <c r="J314" s="15">
        <v>635</v>
      </c>
      <c r="K314" s="15">
        <v>602</v>
      </c>
      <c r="L314" s="15">
        <v>454</v>
      </c>
      <c r="M314" s="15">
        <v>308</v>
      </c>
      <c r="N314" s="15">
        <v>1896</v>
      </c>
      <c r="O314" s="15"/>
      <c r="P314" s="15">
        <v>30</v>
      </c>
      <c r="Q314" s="15">
        <v>25</v>
      </c>
      <c r="R314" s="15">
        <v>15</v>
      </c>
      <c r="S314" s="15">
        <v>4</v>
      </c>
      <c r="T314" s="15" t="s">
        <v>33</v>
      </c>
      <c r="U314" s="15" t="s">
        <v>33</v>
      </c>
      <c r="V314" s="15"/>
      <c r="W314" s="15">
        <v>14</v>
      </c>
      <c r="X314" s="15">
        <v>19</v>
      </c>
      <c r="Y314" s="15">
        <v>11</v>
      </c>
      <c r="Z314" s="15">
        <v>10</v>
      </c>
      <c r="AA314" s="15">
        <v>11</v>
      </c>
      <c r="AB314" s="15">
        <v>2</v>
      </c>
      <c r="AC314" s="15"/>
      <c r="AD314" s="15">
        <v>2</v>
      </c>
      <c r="AE314" s="15" t="s">
        <v>33</v>
      </c>
      <c r="AF314" s="15" t="s">
        <v>33</v>
      </c>
      <c r="AG314" s="15" t="s">
        <v>33</v>
      </c>
      <c r="AH314" s="15"/>
      <c r="AI314" s="15">
        <v>1873</v>
      </c>
      <c r="AJ314" s="15">
        <f t="shared" si="6"/>
        <v>11518</v>
      </c>
    </row>
    <row r="315" spans="1:36" s="20" customFormat="1">
      <c r="A315" s="11">
        <v>2005</v>
      </c>
      <c r="B315" s="5" t="s">
        <v>352</v>
      </c>
      <c r="C315" s="15">
        <v>234</v>
      </c>
      <c r="D315" s="15">
        <v>222</v>
      </c>
      <c r="E315" s="15">
        <v>265</v>
      </c>
      <c r="F315" s="15">
        <v>186</v>
      </c>
      <c r="G315" s="15">
        <v>821</v>
      </c>
      <c r="H315" s="15"/>
      <c r="I315" s="15">
        <v>266</v>
      </c>
      <c r="J315" s="15">
        <v>251</v>
      </c>
      <c r="K315" s="15">
        <v>242</v>
      </c>
      <c r="L315" s="15">
        <v>188</v>
      </c>
      <c r="M315" s="15">
        <v>98</v>
      </c>
      <c r="N315" s="15">
        <v>868</v>
      </c>
      <c r="O315" s="15"/>
      <c r="P315" s="15">
        <v>12</v>
      </c>
      <c r="Q315" s="15">
        <v>15</v>
      </c>
      <c r="R315" s="15">
        <v>15</v>
      </c>
      <c r="S315" s="15">
        <v>1</v>
      </c>
      <c r="T315" s="15">
        <v>1</v>
      </c>
      <c r="U315" s="15" t="s">
        <v>33</v>
      </c>
      <c r="V315" s="15"/>
      <c r="W315" s="15">
        <v>11</v>
      </c>
      <c r="X315" s="15">
        <v>8</v>
      </c>
      <c r="Y315" s="15">
        <v>8</v>
      </c>
      <c r="Z315" s="15">
        <v>8</v>
      </c>
      <c r="AA315" s="15">
        <v>13</v>
      </c>
      <c r="AB315" s="15">
        <v>1</v>
      </c>
      <c r="AC315" s="15"/>
      <c r="AD315" s="15" t="s">
        <v>33</v>
      </c>
      <c r="AE315" s="15" t="s">
        <v>33</v>
      </c>
      <c r="AF315" s="15" t="s">
        <v>33</v>
      </c>
      <c r="AG315" s="15" t="s">
        <v>33</v>
      </c>
      <c r="AH315" s="15"/>
      <c r="AI315" s="15">
        <v>597</v>
      </c>
      <c r="AJ315" s="15">
        <f t="shared" si="6"/>
        <v>4331</v>
      </c>
    </row>
    <row r="316" spans="1:36" s="20" customFormat="1">
      <c r="A316" s="11">
        <v>2006</v>
      </c>
      <c r="B316" s="5" t="s">
        <v>353</v>
      </c>
      <c r="C316" s="15">
        <v>514</v>
      </c>
      <c r="D316" s="15">
        <v>571</v>
      </c>
      <c r="E316" s="15">
        <v>637</v>
      </c>
      <c r="F316" s="15">
        <v>431</v>
      </c>
      <c r="G316" s="15">
        <v>1401</v>
      </c>
      <c r="H316" s="15"/>
      <c r="I316" s="15">
        <v>417</v>
      </c>
      <c r="J316" s="15">
        <v>416</v>
      </c>
      <c r="K316" s="15">
        <v>455</v>
      </c>
      <c r="L316" s="15">
        <v>352</v>
      </c>
      <c r="M316" s="15">
        <v>236</v>
      </c>
      <c r="N316" s="15">
        <v>1540</v>
      </c>
      <c r="O316" s="15"/>
      <c r="P316" s="15">
        <v>30</v>
      </c>
      <c r="Q316" s="15">
        <v>17</v>
      </c>
      <c r="R316" s="15">
        <v>14</v>
      </c>
      <c r="S316" s="15" t="s">
        <v>33</v>
      </c>
      <c r="T316" s="15">
        <v>1</v>
      </c>
      <c r="U316" s="15">
        <v>1</v>
      </c>
      <c r="V316" s="15"/>
      <c r="W316" s="15">
        <v>8</v>
      </c>
      <c r="X316" s="15">
        <v>12</v>
      </c>
      <c r="Y316" s="15">
        <v>10</v>
      </c>
      <c r="Z316" s="15">
        <v>10</v>
      </c>
      <c r="AA316" s="15">
        <v>17</v>
      </c>
      <c r="AB316" s="15">
        <v>1</v>
      </c>
      <c r="AC316" s="15"/>
      <c r="AD316" s="15">
        <v>4</v>
      </c>
      <c r="AE316" s="15">
        <v>1</v>
      </c>
      <c r="AF316" s="15" t="s">
        <v>33</v>
      </c>
      <c r="AG316" s="15" t="s">
        <v>33</v>
      </c>
      <c r="AH316" s="15"/>
      <c r="AI316" s="15">
        <v>1474</v>
      </c>
      <c r="AJ316" s="15">
        <f t="shared" si="6"/>
        <v>8570</v>
      </c>
    </row>
    <row r="317" spans="1:36" s="20" customFormat="1">
      <c r="A317" s="11">
        <v>2007</v>
      </c>
      <c r="B317" s="5" t="s">
        <v>354</v>
      </c>
      <c r="C317" s="15">
        <v>154</v>
      </c>
      <c r="D317" s="15">
        <v>159</v>
      </c>
      <c r="E317" s="15">
        <v>215</v>
      </c>
      <c r="F317" s="15">
        <v>153</v>
      </c>
      <c r="G317" s="15">
        <v>434</v>
      </c>
      <c r="H317" s="15"/>
      <c r="I317" s="15">
        <v>153</v>
      </c>
      <c r="J317" s="15">
        <v>134</v>
      </c>
      <c r="K317" s="15">
        <v>114</v>
      </c>
      <c r="L317" s="15">
        <v>82</v>
      </c>
      <c r="M317" s="15">
        <v>57</v>
      </c>
      <c r="N317" s="15">
        <v>360</v>
      </c>
      <c r="O317" s="15"/>
      <c r="P317" s="15">
        <v>9</v>
      </c>
      <c r="Q317" s="15">
        <v>4</v>
      </c>
      <c r="R317" s="15">
        <v>4</v>
      </c>
      <c r="S317" s="15" t="s">
        <v>33</v>
      </c>
      <c r="T317" s="15" t="s">
        <v>33</v>
      </c>
      <c r="U317" s="15" t="s">
        <v>33</v>
      </c>
      <c r="V317" s="15"/>
      <c r="W317" s="15">
        <v>5</v>
      </c>
      <c r="X317" s="15">
        <v>1</v>
      </c>
      <c r="Y317" s="15">
        <v>1</v>
      </c>
      <c r="Z317" s="15">
        <v>1</v>
      </c>
      <c r="AA317" s="15" t="s">
        <v>33</v>
      </c>
      <c r="AB317" s="15">
        <v>1</v>
      </c>
      <c r="AC317" s="15"/>
      <c r="AD317" s="15" t="s">
        <v>33</v>
      </c>
      <c r="AE317" s="15" t="s">
        <v>33</v>
      </c>
      <c r="AF317" s="15" t="s">
        <v>33</v>
      </c>
      <c r="AG317" s="15" t="s">
        <v>33</v>
      </c>
      <c r="AH317" s="15"/>
      <c r="AI317" s="15">
        <v>422</v>
      </c>
      <c r="AJ317" s="15">
        <f t="shared" si="6"/>
        <v>2463</v>
      </c>
    </row>
    <row r="318" spans="1:36" s="20" customFormat="1">
      <c r="A318" s="11">
        <v>2008</v>
      </c>
      <c r="B318" s="5" t="s">
        <v>355</v>
      </c>
      <c r="C318" s="15">
        <v>126</v>
      </c>
      <c r="D318" s="15">
        <v>159</v>
      </c>
      <c r="E318" s="15">
        <v>199</v>
      </c>
      <c r="F318" s="15">
        <v>118</v>
      </c>
      <c r="G318" s="15">
        <v>413</v>
      </c>
      <c r="H318" s="15"/>
      <c r="I318" s="15">
        <v>112</v>
      </c>
      <c r="J318" s="15">
        <v>135</v>
      </c>
      <c r="K318" s="15">
        <v>131</v>
      </c>
      <c r="L318" s="15">
        <v>96</v>
      </c>
      <c r="M318" s="15">
        <v>56</v>
      </c>
      <c r="N318" s="15">
        <v>401</v>
      </c>
      <c r="O318" s="15"/>
      <c r="P318" s="15">
        <v>7</v>
      </c>
      <c r="Q318" s="15">
        <v>6</v>
      </c>
      <c r="R318" s="15">
        <v>2</v>
      </c>
      <c r="S318" s="15" t="s">
        <v>33</v>
      </c>
      <c r="T318" s="15" t="s">
        <v>33</v>
      </c>
      <c r="U318" s="15">
        <v>1</v>
      </c>
      <c r="V318" s="15"/>
      <c r="W318" s="15">
        <v>3</v>
      </c>
      <c r="X318" s="15">
        <v>1</v>
      </c>
      <c r="Y318" s="15">
        <v>1</v>
      </c>
      <c r="Z318" s="15">
        <v>1</v>
      </c>
      <c r="AA318" s="15">
        <v>4</v>
      </c>
      <c r="AB318" s="15" t="s">
        <v>33</v>
      </c>
      <c r="AC318" s="15"/>
      <c r="AD318" s="15" t="s">
        <v>33</v>
      </c>
      <c r="AE318" s="15" t="s">
        <v>33</v>
      </c>
      <c r="AF318" s="15" t="s">
        <v>33</v>
      </c>
      <c r="AG318" s="15" t="s">
        <v>33</v>
      </c>
      <c r="AH318" s="15"/>
      <c r="AI318" s="15">
        <v>396</v>
      </c>
      <c r="AJ318" s="15">
        <f t="shared" si="6"/>
        <v>2368</v>
      </c>
    </row>
    <row r="319" spans="1:36" s="20" customFormat="1">
      <c r="A319" s="11">
        <v>2097</v>
      </c>
      <c r="B319" s="5" t="s">
        <v>356</v>
      </c>
      <c r="C319" s="15">
        <v>23</v>
      </c>
      <c r="D319" s="15">
        <v>27</v>
      </c>
      <c r="E319" s="15">
        <v>32</v>
      </c>
      <c r="F319" s="15">
        <v>17</v>
      </c>
      <c r="G319" s="15">
        <v>87</v>
      </c>
      <c r="H319" s="15"/>
      <c r="I319" s="15">
        <v>19</v>
      </c>
      <c r="J319" s="15">
        <v>14</v>
      </c>
      <c r="K319" s="15">
        <v>17</v>
      </c>
      <c r="L319" s="15">
        <v>17</v>
      </c>
      <c r="M319" s="15">
        <v>14</v>
      </c>
      <c r="N319" s="15">
        <v>56</v>
      </c>
      <c r="O319" s="15"/>
      <c r="P319" s="15" t="s">
        <v>33</v>
      </c>
      <c r="Q319" s="15" t="s">
        <v>33</v>
      </c>
      <c r="R319" s="15" t="s">
        <v>33</v>
      </c>
      <c r="S319" s="15" t="s">
        <v>33</v>
      </c>
      <c r="T319" s="15" t="s">
        <v>33</v>
      </c>
      <c r="U319" s="15" t="s">
        <v>33</v>
      </c>
      <c r="V319" s="15"/>
      <c r="W319" s="15">
        <v>1</v>
      </c>
      <c r="X319" s="15">
        <v>1</v>
      </c>
      <c r="Y319" s="15" t="s">
        <v>33</v>
      </c>
      <c r="Z319" s="15">
        <v>1</v>
      </c>
      <c r="AA319" s="15">
        <v>2</v>
      </c>
      <c r="AB319" s="15" t="s">
        <v>33</v>
      </c>
      <c r="AC319" s="15"/>
      <c r="AD319" s="15" t="s">
        <v>33</v>
      </c>
      <c r="AE319" s="15" t="s">
        <v>33</v>
      </c>
      <c r="AF319" s="15" t="s">
        <v>33</v>
      </c>
      <c r="AG319" s="15" t="s">
        <v>33</v>
      </c>
      <c r="AH319" s="15"/>
      <c r="AI319" s="15">
        <v>39</v>
      </c>
      <c r="AJ319" s="15">
        <f t="shared" si="6"/>
        <v>367</v>
      </c>
    </row>
    <row r="320" spans="1:36" s="20" customFormat="1">
      <c r="A320" s="11">
        <v>2098</v>
      </c>
      <c r="B320" s="5" t="s">
        <v>357</v>
      </c>
      <c r="C320" s="15">
        <v>111</v>
      </c>
      <c r="D320" s="15">
        <v>122</v>
      </c>
      <c r="E320" s="15">
        <v>152</v>
      </c>
      <c r="F320" s="15">
        <v>108</v>
      </c>
      <c r="G320" s="15">
        <v>458</v>
      </c>
      <c r="H320" s="15"/>
      <c r="I320" s="15">
        <v>116</v>
      </c>
      <c r="J320" s="15">
        <v>161</v>
      </c>
      <c r="K320" s="15">
        <v>142</v>
      </c>
      <c r="L320" s="15">
        <v>128</v>
      </c>
      <c r="M320" s="15">
        <v>95</v>
      </c>
      <c r="N320" s="15">
        <v>635</v>
      </c>
      <c r="O320" s="15"/>
      <c r="P320" s="15">
        <v>5</v>
      </c>
      <c r="Q320" s="15">
        <v>18</v>
      </c>
      <c r="R320" s="15">
        <v>7</v>
      </c>
      <c r="S320" s="15" t="s">
        <v>33</v>
      </c>
      <c r="T320" s="15" t="s">
        <v>33</v>
      </c>
      <c r="U320" s="15">
        <v>2</v>
      </c>
      <c r="V320" s="15"/>
      <c r="W320" s="15">
        <v>11</v>
      </c>
      <c r="X320" s="15">
        <v>7</v>
      </c>
      <c r="Y320" s="15">
        <v>8</v>
      </c>
      <c r="Z320" s="15">
        <v>5</v>
      </c>
      <c r="AA320" s="15">
        <v>15</v>
      </c>
      <c r="AB320" s="15">
        <v>3</v>
      </c>
      <c r="AC320" s="15"/>
      <c r="AD320" s="15" t="s">
        <v>33</v>
      </c>
      <c r="AE320" s="15" t="s">
        <v>33</v>
      </c>
      <c r="AF320" s="15" t="s">
        <v>33</v>
      </c>
      <c r="AG320" s="15" t="s">
        <v>33</v>
      </c>
      <c r="AH320" s="15"/>
      <c r="AI320" s="15">
        <v>312</v>
      </c>
      <c r="AJ320" s="15">
        <f t="shared" si="6"/>
        <v>2621</v>
      </c>
    </row>
    <row r="321" spans="1:36" s="20" customFormat="1">
      <c r="A321" s="11">
        <v>2099</v>
      </c>
      <c r="B321" s="5" t="s">
        <v>358</v>
      </c>
      <c r="C321" s="15">
        <v>215</v>
      </c>
      <c r="D321" s="15">
        <v>266</v>
      </c>
      <c r="E321" s="15">
        <v>262</v>
      </c>
      <c r="F321" s="15">
        <v>191</v>
      </c>
      <c r="G321" s="15">
        <v>565</v>
      </c>
      <c r="H321" s="15"/>
      <c r="I321" s="15">
        <v>187</v>
      </c>
      <c r="J321" s="15">
        <v>159</v>
      </c>
      <c r="K321" s="15">
        <v>146</v>
      </c>
      <c r="L321" s="15">
        <v>100</v>
      </c>
      <c r="M321" s="15">
        <v>95</v>
      </c>
      <c r="N321" s="15">
        <v>434</v>
      </c>
      <c r="O321" s="15"/>
      <c r="P321" s="15">
        <v>11</v>
      </c>
      <c r="Q321" s="15">
        <v>7</v>
      </c>
      <c r="R321" s="15">
        <v>6</v>
      </c>
      <c r="S321" s="15" t="s">
        <v>33</v>
      </c>
      <c r="T321" s="15" t="s">
        <v>33</v>
      </c>
      <c r="U321" s="15" t="s">
        <v>33</v>
      </c>
      <c r="V321" s="15"/>
      <c r="W321" s="15">
        <v>2</v>
      </c>
      <c r="X321" s="15">
        <v>2</v>
      </c>
      <c r="Y321" s="15">
        <v>2</v>
      </c>
      <c r="Z321" s="15">
        <v>4</v>
      </c>
      <c r="AA321" s="15">
        <v>4</v>
      </c>
      <c r="AB321" s="15" t="s">
        <v>33</v>
      </c>
      <c r="AC321" s="15"/>
      <c r="AD321" s="15" t="s">
        <v>33</v>
      </c>
      <c r="AE321" s="15">
        <v>2</v>
      </c>
      <c r="AF321" s="15" t="s">
        <v>33</v>
      </c>
      <c r="AG321" s="15" t="s">
        <v>33</v>
      </c>
      <c r="AH321" s="15"/>
      <c r="AI321" s="15">
        <v>565</v>
      </c>
      <c r="AJ321" s="15">
        <f t="shared" si="6"/>
        <v>3225</v>
      </c>
    </row>
    <row r="322" spans="1:36" s="20" customFormat="1">
      <c r="A322" s="11">
        <v>2101</v>
      </c>
      <c r="B322" s="5" t="s">
        <v>360</v>
      </c>
      <c r="C322" s="15">
        <v>233</v>
      </c>
      <c r="D322" s="15">
        <v>278</v>
      </c>
      <c r="E322" s="15">
        <v>345</v>
      </c>
      <c r="F322" s="15">
        <v>250</v>
      </c>
      <c r="G322" s="15">
        <v>668</v>
      </c>
      <c r="H322" s="15"/>
      <c r="I322" s="15">
        <v>238</v>
      </c>
      <c r="J322" s="15">
        <v>283</v>
      </c>
      <c r="K322" s="15">
        <v>254</v>
      </c>
      <c r="L322" s="15">
        <v>201</v>
      </c>
      <c r="M322" s="15">
        <v>153</v>
      </c>
      <c r="N322" s="15">
        <v>615</v>
      </c>
      <c r="O322" s="15"/>
      <c r="P322" s="15">
        <v>11</v>
      </c>
      <c r="Q322" s="15">
        <v>8</v>
      </c>
      <c r="R322" s="15">
        <v>5</v>
      </c>
      <c r="S322" s="15" t="s">
        <v>33</v>
      </c>
      <c r="T322" s="15" t="s">
        <v>33</v>
      </c>
      <c r="U322" s="15">
        <v>1</v>
      </c>
      <c r="V322" s="15"/>
      <c r="W322" s="15">
        <v>6</v>
      </c>
      <c r="X322" s="15">
        <v>2</v>
      </c>
      <c r="Y322" s="15">
        <v>2</v>
      </c>
      <c r="Z322" s="15">
        <v>1</v>
      </c>
      <c r="AA322" s="15">
        <v>1</v>
      </c>
      <c r="AB322" s="15" t="s">
        <v>33</v>
      </c>
      <c r="AC322" s="15"/>
      <c r="AD322" s="15" t="s">
        <v>33</v>
      </c>
      <c r="AE322" s="15" t="s">
        <v>33</v>
      </c>
      <c r="AF322" s="15" t="s">
        <v>33</v>
      </c>
      <c r="AG322" s="15" t="s">
        <v>33</v>
      </c>
      <c r="AH322" s="15"/>
      <c r="AI322" s="15">
        <v>822</v>
      </c>
      <c r="AJ322" s="15">
        <f t="shared" si="6"/>
        <v>4377</v>
      </c>
    </row>
    <row r="323" spans="1:36" s="20" customFormat="1">
      <c r="A323" s="11">
        <v>2102</v>
      </c>
      <c r="B323" s="5" t="s">
        <v>361</v>
      </c>
      <c r="C323" s="15">
        <v>484</v>
      </c>
      <c r="D323" s="15">
        <v>558</v>
      </c>
      <c r="E323" s="15">
        <v>706</v>
      </c>
      <c r="F323" s="15">
        <v>578</v>
      </c>
      <c r="G323" s="15">
        <v>1378</v>
      </c>
      <c r="H323" s="15"/>
      <c r="I323" s="15">
        <v>569</v>
      </c>
      <c r="J323" s="15">
        <v>548</v>
      </c>
      <c r="K323" s="15">
        <v>533</v>
      </c>
      <c r="L323" s="15">
        <v>461</v>
      </c>
      <c r="M323" s="15">
        <v>333</v>
      </c>
      <c r="N323" s="15">
        <v>1520</v>
      </c>
      <c r="O323" s="15"/>
      <c r="P323" s="15">
        <v>46</v>
      </c>
      <c r="Q323" s="15">
        <v>30</v>
      </c>
      <c r="R323" s="15">
        <v>17</v>
      </c>
      <c r="S323" s="15">
        <v>1</v>
      </c>
      <c r="T323" s="15" t="s">
        <v>33</v>
      </c>
      <c r="U323" s="15" t="s">
        <v>33</v>
      </c>
      <c r="V323" s="15"/>
      <c r="W323" s="15">
        <v>10</v>
      </c>
      <c r="X323" s="15">
        <v>10</v>
      </c>
      <c r="Y323" s="15">
        <v>4</v>
      </c>
      <c r="Z323" s="15">
        <v>6</v>
      </c>
      <c r="AA323" s="15">
        <v>7</v>
      </c>
      <c r="AB323" s="15">
        <v>1</v>
      </c>
      <c r="AC323" s="15"/>
      <c r="AD323" s="15" t="s">
        <v>33</v>
      </c>
      <c r="AE323" s="15" t="s">
        <v>33</v>
      </c>
      <c r="AF323" s="15" t="s">
        <v>33</v>
      </c>
      <c r="AG323" s="15" t="s">
        <v>33</v>
      </c>
      <c r="AH323" s="15"/>
      <c r="AI323" s="15">
        <v>1726</v>
      </c>
      <c r="AJ323" s="15">
        <f t="shared" si="6"/>
        <v>9526</v>
      </c>
    </row>
    <row r="324" spans="1:36" s="20" customFormat="1">
      <c r="A324" s="11">
        <v>2103</v>
      </c>
      <c r="B324" s="5" t="s">
        <v>362</v>
      </c>
      <c r="C324" s="15">
        <v>466</v>
      </c>
      <c r="D324" s="15">
        <v>507</v>
      </c>
      <c r="E324" s="15">
        <v>666</v>
      </c>
      <c r="F324" s="15">
        <v>539</v>
      </c>
      <c r="G324" s="15">
        <v>1693</v>
      </c>
      <c r="H324" s="15"/>
      <c r="I324" s="15">
        <v>601</v>
      </c>
      <c r="J324" s="15">
        <v>826</v>
      </c>
      <c r="K324" s="15">
        <v>760</v>
      </c>
      <c r="L324" s="15">
        <v>683</v>
      </c>
      <c r="M324" s="15">
        <v>443</v>
      </c>
      <c r="N324" s="15">
        <v>3557</v>
      </c>
      <c r="O324" s="15"/>
      <c r="P324" s="15">
        <v>100</v>
      </c>
      <c r="Q324" s="15">
        <v>102</v>
      </c>
      <c r="R324" s="15">
        <v>78</v>
      </c>
      <c r="S324" s="15">
        <v>12</v>
      </c>
      <c r="T324" s="15">
        <v>1</v>
      </c>
      <c r="U324" s="15" t="s">
        <v>33</v>
      </c>
      <c r="V324" s="15"/>
      <c r="W324" s="15">
        <v>34</v>
      </c>
      <c r="X324" s="15">
        <v>48</v>
      </c>
      <c r="Y324" s="15">
        <v>31</v>
      </c>
      <c r="Z324" s="15">
        <v>22</v>
      </c>
      <c r="AA324" s="15">
        <v>36</v>
      </c>
      <c r="AB324" s="15">
        <v>2</v>
      </c>
      <c r="AC324" s="15"/>
      <c r="AD324" s="15" t="s">
        <v>33</v>
      </c>
      <c r="AE324" s="15">
        <v>4</v>
      </c>
      <c r="AF324" s="15">
        <v>5</v>
      </c>
      <c r="AG324" s="15">
        <v>5</v>
      </c>
      <c r="AH324" s="15"/>
      <c r="AI324" s="15">
        <v>1804</v>
      </c>
      <c r="AJ324" s="15">
        <f t="shared" si="6"/>
        <v>13025</v>
      </c>
    </row>
    <row r="325" spans="1:36" s="20" customFormat="1">
      <c r="A325" s="11">
        <v>2104</v>
      </c>
      <c r="B325" s="5" t="s">
        <v>363</v>
      </c>
      <c r="C325" s="15">
        <v>126</v>
      </c>
      <c r="D325" s="15">
        <v>138</v>
      </c>
      <c r="E325" s="15">
        <v>161</v>
      </c>
      <c r="F325" s="15">
        <v>139</v>
      </c>
      <c r="G325" s="15">
        <v>398</v>
      </c>
      <c r="H325" s="15"/>
      <c r="I325" s="15">
        <v>155</v>
      </c>
      <c r="J325" s="15">
        <v>208</v>
      </c>
      <c r="K325" s="15">
        <v>183</v>
      </c>
      <c r="L325" s="15">
        <v>200</v>
      </c>
      <c r="M325" s="15">
        <v>110</v>
      </c>
      <c r="N325" s="15">
        <v>1052</v>
      </c>
      <c r="O325" s="15"/>
      <c r="P325" s="15">
        <v>25</v>
      </c>
      <c r="Q325" s="15">
        <v>29</v>
      </c>
      <c r="R325" s="15">
        <v>15</v>
      </c>
      <c r="S325" s="15">
        <v>8</v>
      </c>
      <c r="T325" s="15" t="s">
        <v>33</v>
      </c>
      <c r="U325" s="15" t="s">
        <v>33</v>
      </c>
      <c r="V325" s="15"/>
      <c r="W325" s="15">
        <v>16</v>
      </c>
      <c r="X325" s="15">
        <v>14</v>
      </c>
      <c r="Y325" s="15">
        <v>8</v>
      </c>
      <c r="Z325" s="15">
        <v>8</v>
      </c>
      <c r="AA325" s="15">
        <v>13</v>
      </c>
      <c r="AB325" s="15">
        <v>3</v>
      </c>
      <c r="AC325" s="15"/>
      <c r="AD325" s="15" t="s">
        <v>33</v>
      </c>
      <c r="AE325" s="15" t="s">
        <v>33</v>
      </c>
      <c r="AF325" s="15" t="s">
        <v>33</v>
      </c>
      <c r="AG325" s="15" t="s">
        <v>33</v>
      </c>
      <c r="AH325" s="15"/>
      <c r="AI325" s="15">
        <v>424</v>
      </c>
      <c r="AJ325" s="15">
        <f t="shared" si="6"/>
        <v>3433</v>
      </c>
    </row>
    <row r="326" spans="1:36" s="20" customFormat="1">
      <c r="A326" s="11">
        <v>2105</v>
      </c>
      <c r="B326" s="5" t="s">
        <v>364</v>
      </c>
      <c r="C326" s="15">
        <v>72</v>
      </c>
      <c r="D326" s="15">
        <v>122</v>
      </c>
      <c r="E326" s="15">
        <v>142</v>
      </c>
      <c r="F326" s="15">
        <v>107</v>
      </c>
      <c r="G326" s="15">
        <v>322</v>
      </c>
      <c r="H326" s="15"/>
      <c r="I326" s="15">
        <v>116</v>
      </c>
      <c r="J326" s="15">
        <v>138</v>
      </c>
      <c r="K326" s="15">
        <v>134</v>
      </c>
      <c r="L326" s="15">
        <v>119</v>
      </c>
      <c r="M326" s="15">
        <v>81</v>
      </c>
      <c r="N326" s="15">
        <v>572</v>
      </c>
      <c r="O326" s="15"/>
      <c r="P326" s="15">
        <v>22</v>
      </c>
      <c r="Q326" s="15">
        <v>13</v>
      </c>
      <c r="R326" s="15">
        <v>7</v>
      </c>
      <c r="S326" s="15">
        <v>3</v>
      </c>
      <c r="T326" s="15" t="s">
        <v>33</v>
      </c>
      <c r="U326" s="15">
        <v>1</v>
      </c>
      <c r="V326" s="15"/>
      <c r="W326" s="15">
        <v>8</v>
      </c>
      <c r="X326" s="15">
        <v>7</v>
      </c>
      <c r="Y326" s="15">
        <v>5</v>
      </c>
      <c r="Z326" s="15">
        <v>5</v>
      </c>
      <c r="AA326" s="15">
        <v>3</v>
      </c>
      <c r="AB326" s="15">
        <v>1</v>
      </c>
      <c r="AC326" s="15"/>
      <c r="AD326" s="15" t="s">
        <v>33</v>
      </c>
      <c r="AE326" s="15" t="s">
        <v>33</v>
      </c>
      <c r="AF326" s="15" t="s">
        <v>33</v>
      </c>
      <c r="AG326" s="15" t="s">
        <v>33</v>
      </c>
      <c r="AH326" s="15"/>
      <c r="AI326" s="15">
        <v>326</v>
      </c>
      <c r="AJ326" s="15">
        <f t="shared" si="6"/>
        <v>2326</v>
      </c>
    </row>
    <row r="327" spans="1:36" s="20" customFormat="1">
      <c r="A327" s="11">
        <v>2106</v>
      </c>
      <c r="B327" s="5" t="s">
        <v>365</v>
      </c>
      <c r="C327" s="15">
        <v>637</v>
      </c>
      <c r="D327" s="15">
        <v>703</v>
      </c>
      <c r="E327" s="15">
        <v>805</v>
      </c>
      <c r="F327" s="15">
        <v>641</v>
      </c>
      <c r="G327" s="15">
        <v>1786</v>
      </c>
      <c r="H327" s="15"/>
      <c r="I327" s="15">
        <v>640</v>
      </c>
      <c r="J327" s="15">
        <v>710</v>
      </c>
      <c r="K327" s="15">
        <v>691</v>
      </c>
      <c r="L327" s="15">
        <v>640</v>
      </c>
      <c r="M327" s="15">
        <v>439</v>
      </c>
      <c r="N327" s="15">
        <v>2565</v>
      </c>
      <c r="O327" s="15"/>
      <c r="P327" s="15">
        <v>60</v>
      </c>
      <c r="Q327" s="15">
        <v>77</v>
      </c>
      <c r="R327" s="15">
        <v>27</v>
      </c>
      <c r="S327" s="15">
        <v>9</v>
      </c>
      <c r="T327" s="15">
        <v>4</v>
      </c>
      <c r="U327" s="15">
        <v>1</v>
      </c>
      <c r="V327" s="15"/>
      <c r="W327" s="15">
        <v>39</v>
      </c>
      <c r="X327" s="15">
        <v>25</v>
      </c>
      <c r="Y327" s="15">
        <v>17</v>
      </c>
      <c r="Z327" s="15">
        <v>13</v>
      </c>
      <c r="AA327" s="15">
        <v>9</v>
      </c>
      <c r="AB327" s="15">
        <v>3</v>
      </c>
      <c r="AC327" s="15"/>
      <c r="AD327" s="15">
        <v>3</v>
      </c>
      <c r="AE327" s="15" t="s">
        <v>33</v>
      </c>
      <c r="AF327" s="15" t="s">
        <v>33</v>
      </c>
      <c r="AG327" s="15" t="s">
        <v>33</v>
      </c>
      <c r="AH327" s="15"/>
      <c r="AI327" s="15">
        <v>2218</v>
      </c>
      <c r="AJ327" s="15">
        <f t="shared" si="6"/>
        <v>12762</v>
      </c>
    </row>
    <row r="328" spans="1:36" s="20" customFormat="1">
      <c r="A328" s="11">
        <v>2107</v>
      </c>
      <c r="B328" s="5" t="s">
        <v>366</v>
      </c>
      <c r="C328" s="15">
        <v>251</v>
      </c>
      <c r="D328" s="15">
        <v>319</v>
      </c>
      <c r="E328" s="15">
        <v>399</v>
      </c>
      <c r="F328" s="15">
        <v>294</v>
      </c>
      <c r="G328" s="15">
        <v>991</v>
      </c>
      <c r="H328" s="15"/>
      <c r="I328" s="15">
        <v>360</v>
      </c>
      <c r="J328" s="15">
        <v>460</v>
      </c>
      <c r="K328" s="15">
        <v>455</v>
      </c>
      <c r="L328" s="15">
        <v>429</v>
      </c>
      <c r="M328" s="15">
        <v>279</v>
      </c>
      <c r="N328" s="15">
        <v>2343</v>
      </c>
      <c r="O328" s="15"/>
      <c r="P328" s="15">
        <v>78</v>
      </c>
      <c r="Q328" s="15">
        <v>73</v>
      </c>
      <c r="R328" s="15">
        <v>54</v>
      </c>
      <c r="S328" s="15">
        <v>14</v>
      </c>
      <c r="T328" s="15">
        <v>1</v>
      </c>
      <c r="U328" s="15">
        <v>3</v>
      </c>
      <c r="V328" s="15"/>
      <c r="W328" s="15">
        <v>45</v>
      </c>
      <c r="X328" s="15">
        <v>34</v>
      </c>
      <c r="Y328" s="15">
        <v>28</v>
      </c>
      <c r="Z328" s="15">
        <v>22</v>
      </c>
      <c r="AA328" s="15">
        <v>42</v>
      </c>
      <c r="AB328" s="15">
        <v>2</v>
      </c>
      <c r="AC328" s="15"/>
      <c r="AD328" s="15">
        <v>1</v>
      </c>
      <c r="AE328" s="15" t="s">
        <v>33</v>
      </c>
      <c r="AF328" s="15">
        <v>1</v>
      </c>
      <c r="AG328" s="15">
        <v>3</v>
      </c>
      <c r="AH328" s="15"/>
      <c r="AI328" s="15">
        <v>972</v>
      </c>
      <c r="AJ328" s="15">
        <f t="shared" si="6"/>
        <v>7953</v>
      </c>
    </row>
    <row r="329" spans="1:36" s="20" customFormat="1">
      <c r="A329" s="11">
        <v>2108</v>
      </c>
      <c r="B329" s="5" t="s">
        <v>367</v>
      </c>
      <c r="C329" s="15">
        <v>350</v>
      </c>
      <c r="D329" s="15">
        <v>450</v>
      </c>
      <c r="E329" s="15">
        <v>502</v>
      </c>
      <c r="F329" s="15">
        <v>344</v>
      </c>
      <c r="G329" s="15">
        <v>1135</v>
      </c>
      <c r="H329" s="15"/>
      <c r="I329" s="15">
        <v>477</v>
      </c>
      <c r="J329" s="15">
        <v>522</v>
      </c>
      <c r="K329" s="15">
        <v>590</v>
      </c>
      <c r="L329" s="15">
        <v>572</v>
      </c>
      <c r="M329" s="15">
        <v>354</v>
      </c>
      <c r="N329" s="15">
        <v>3010</v>
      </c>
      <c r="O329" s="15"/>
      <c r="P329" s="15">
        <v>64</v>
      </c>
      <c r="Q329" s="15">
        <v>89</v>
      </c>
      <c r="R329" s="15">
        <v>70</v>
      </c>
      <c r="S329" s="15">
        <v>12</v>
      </c>
      <c r="T329" s="15">
        <v>4</v>
      </c>
      <c r="U329" s="15">
        <v>1</v>
      </c>
      <c r="V329" s="15"/>
      <c r="W329" s="15">
        <v>61</v>
      </c>
      <c r="X329" s="15">
        <v>25</v>
      </c>
      <c r="Y329" s="15">
        <v>21</v>
      </c>
      <c r="Z329" s="15">
        <v>48</v>
      </c>
      <c r="AA329" s="15">
        <v>54</v>
      </c>
      <c r="AB329" s="15">
        <v>11</v>
      </c>
      <c r="AC329" s="15"/>
      <c r="AD329" s="15">
        <v>2</v>
      </c>
      <c r="AE329" s="15">
        <v>3</v>
      </c>
      <c r="AF329" s="15" t="s">
        <v>33</v>
      </c>
      <c r="AG329" s="15" t="s">
        <v>33</v>
      </c>
      <c r="AH329" s="15"/>
      <c r="AI329" s="15">
        <v>1264</v>
      </c>
      <c r="AJ329" s="15">
        <f t="shared" si="6"/>
        <v>10035</v>
      </c>
    </row>
    <row r="330" spans="1:36" s="20" customFormat="1">
      <c r="A330" s="11">
        <v>2194</v>
      </c>
      <c r="B330" s="5" t="s">
        <v>368</v>
      </c>
      <c r="C330" s="15">
        <v>125</v>
      </c>
      <c r="D330" s="15">
        <v>164</v>
      </c>
      <c r="E330" s="15">
        <v>158</v>
      </c>
      <c r="F330" s="15">
        <v>113</v>
      </c>
      <c r="G330" s="15">
        <v>360</v>
      </c>
      <c r="H330" s="15"/>
      <c r="I330" s="15">
        <v>129</v>
      </c>
      <c r="J330" s="15">
        <v>145</v>
      </c>
      <c r="K330" s="15">
        <v>144</v>
      </c>
      <c r="L330" s="15">
        <v>113</v>
      </c>
      <c r="M330" s="15">
        <v>72</v>
      </c>
      <c r="N330" s="15">
        <v>418</v>
      </c>
      <c r="O330" s="15"/>
      <c r="P330" s="15">
        <v>16</v>
      </c>
      <c r="Q330" s="15">
        <v>11</v>
      </c>
      <c r="R330" s="15" t="s">
        <v>33</v>
      </c>
      <c r="S330" s="15">
        <v>1</v>
      </c>
      <c r="T330" s="15">
        <v>1</v>
      </c>
      <c r="U330" s="15" t="s">
        <v>33</v>
      </c>
      <c r="V330" s="15"/>
      <c r="W330" s="15">
        <v>4</v>
      </c>
      <c r="X330" s="15">
        <v>2</v>
      </c>
      <c r="Y330" s="15">
        <v>2</v>
      </c>
      <c r="Z330" s="15">
        <v>1</v>
      </c>
      <c r="AA330" s="15">
        <v>1</v>
      </c>
      <c r="AB330" s="15" t="s">
        <v>33</v>
      </c>
      <c r="AC330" s="15"/>
      <c r="AD330" s="15" t="s">
        <v>33</v>
      </c>
      <c r="AE330" s="15" t="s">
        <v>33</v>
      </c>
      <c r="AF330" s="15" t="s">
        <v>33</v>
      </c>
      <c r="AG330" s="15" t="s">
        <v>33</v>
      </c>
      <c r="AH330" s="15"/>
      <c r="AI330" s="15">
        <v>419</v>
      </c>
      <c r="AJ330" s="15">
        <f t="shared" si="6"/>
        <v>2399</v>
      </c>
    </row>
    <row r="331" spans="1:36" s="20" customFormat="1">
      <c r="A331" s="11">
        <v>2195</v>
      </c>
      <c r="B331" s="5" t="s">
        <v>369</v>
      </c>
      <c r="C331" s="15">
        <v>82</v>
      </c>
      <c r="D331" s="15">
        <v>91</v>
      </c>
      <c r="E331" s="15">
        <v>101</v>
      </c>
      <c r="F331" s="15">
        <v>94</v>
      </c>
      <c r="G331" s="15">
        <v>229</v>
      </c>
      <c r="H331" s="15"/>
      <c r="I331" s="15">
        <v>76</v>
      </c>
      <c r="J331" s="15">
        <v>97</v>
      </c>
      <c r="K331" s="15">
        <v>114</v>
      </c>
      <c r="L331" s="15">
        <v>124</v>
      </c>
      <c r="M331" s="15">
        <v>78</v>
      </c>
      <c r="N331" s="15">
        <v>400</v>
      </c>
      <c r="O331" s="15"/>
      <c r="P331" s="15">
        <v>7</v>
      </c>
      <c r="Q331" s="15">
        <v>10</v>
      </c>
      <c r="R331" s="15">
        <v>5</v>
      </c>
      <c r="S331" s="15" t="s">
        <v>33</v>
      </c>
      <c r="T331" s="15" t="s">
        <v>33</v>
      </c>
      <c r="U331" s="15" t="s">
        <v>33</v>
      </c>
      <c r="V331" s="15"/>
      <c r="W331" s="15">
        <v>7</v>
      </c>
      <c r="X331" s="15">
        <v>5</v>
      </c>
      <c r="Y331" s="15">
        <v>2</v>
      </c>
      <c r="Z331" s="15">
        <v>3</v>
      </c>
      <c r="AA331" s="15">
        <v>3</v>
      </c>
      <c r="AB331" s="15">
        <v>1</v>
      </c>
      <c r="AC331" s="15"/>
      <c r="AD331" s="15" t="s">
        <v>33</v>
      </c>
      <c r="AE331" s="15" t="s">
        <v>33</v>
      </c>
      <c r="AF331" s="15" t="s">
        <v>33</v>
      </c>
      <c r="AG331" s="15" t="s">
        <v>33</v>
      </c>
      <c r="AH331" s="15"/>
      <c r="AI331" s="15">
        <v>273</v>
      </c>
      <c r="AJ331" s="15">
        <f t="shared" si="6"/>
        <v>1802</v>
      </c>
    </row>
    <row r="332" spans="1:36" s="20" customFormat="1">
      <c r="A332" s="11">
        <v>2196</v>
      </c>
      <c r="B332" s="5" t="s">
        <v>370</v>
      </c>
      <c r="C332" s="15">
        <v>851</v>
      </c>
      <c r="D332" s="15">
        <v>941</v>
      </c>
      <c r="E332" s="15">
        <v>1007</v>
      </c>
      <c r="F332" s="15">
        <v>748</v>
      </c>
      <c r="G332" s="15">
        <v>1630</v>
      </c>
      <c r="H332" s="15"/>
      <c r="I332" s="15">
        <v>640</v>
      </c>
      <c r="J332" s="15">
        <v>718</v>
      </c>
      <c r="K332" s="15">
        <v>613</v>
      </c>
      <c r="L332" s="15">
        <v>404</v>
      </c>
      <c r="M332" s="15">
        <v>289</v>
      </c>
      <c r="N332" s="15">
        <v>1055</v>
      </c>
      <c r="O332" s="15"/>
      <c r="P332" s="15">
        <v>21</v>
      </c>
      <c r="Q332" s="15">
        <v>13</v>
      </c>
      <c r="R332" s="15">
        <v>6</v>
      </c>
      <c r="S332" s="15" t="s">
        <v>33</v>
      </c>
      <c r="T332" s="15" t="s">
        <v>33</v>
      </c>
      <c r="U332" s="15" t="s">
        <v>33</v>
      </c>
      <c r="V332" s="15"/>
      <c r="W332" s="15">
        <v>7</v>
      </c>
      <c r="X332" s="15">
        <v>6</v>
      </c>
      <c r="Y332" s="15">
        <v>3</v>
      </c>
      <c r="Z332" s="15">
        <v>1</v>
      </c>
      <c r="AA332" s="15">
        <v>3</v>
      </c>
      <c r="AB332" s="15">
        <v>1</v>
      </c>
      <c r="AC332" s="15"/>
      <c r="AD332" s="15">
        <v>4</v>
      </c>
      <c r="AE332" s="15">
        <v>1</v>
      </c>
      <c r="AF332" s="15" t="s">
        <v>33</v>
      </c>
      <c r="AG332" s="15">
        <v>1</v>
      </c>
      <c r="AH332" s="15"/>
      <c r="AI332" s="15">
        <v>2584</v>
      </c>
      <c r="AJ332" s="15">
        <f t="shared" si="6"/>
        <v>11547</v>
      </c>
    </row>
    <row r="333" spans="1:36" s="20" customFormat="1">
      <c r="A333" s="11">
        <v>2197</v>
      </c>
      <c r="B333" s="5" t="s">
        <v>371</v>
      </c>
      <c r="C333" s="15">
        <v>255</v>
      </c>
      <c r="D333" s="15">
        <v>265</v>
      </c>
      <c r="E333" s="15">
        <v>296</v>
      </c>
      <c r="F333" s="15">
        <v>250</v>
      </c>
      <c r="G333" s="15">
        <v>806</v>
      </c>
      <c r="H333" s="15"/>
      <c r="I333" s="15">
        <v>309</v>
      </c>
      <c r="J333" s="15">
        <v>395</v>
      </c>
      <c r="K333" s="15">
        <v>389</v>
      </c>
      <c r="L333" s="15">
        <v>339</v>
      </c>
      <c r="M333" s="15">
        <v>208</v>
      </c>
      <c r="N333" s="15">
        <v>1930</v>
      </c>
      <c r="O333" s="15"/>
      <c r="P333" s="15">
        <v>66</v>
      </c>
      <c r="Q333" s="15">
        <v>66</v>
      </c>
      <c r="R333" s="15">
        <v>44</v>
      </c>
      <c r="S333" s="15">
        <v>9</v>
      </c>
      <c r="T333" s="15" t="s">
        <v>33</v>
      </c>
      <c r="U333" s="15">
        <v>1</v>
      </c>
      <c r="V333" s="15"/>
      <c r="W333" s="15">
        <v>36</v>
      </c>
      <c r="X333" s="15">
        <v>27</v>
      </c>
      <c r="Y333" s="15">
        <v>18</v>
      </c>
      <c r="Z333" s="15">
        <v>12</v>
      </c>
      <c r="AA333" s="15">
        <v>25</v>
      </c>
      <c r="AB333" s="15">
        <v>4</v>
      </c>
      <c r="AC333" s="15"/>
      <c r="AD333" s="15" t="s">
        <v>33</v>
      </c>
      <c r="AE333" s="15" t="s">
        <v>33</v>
      </c>
      <c r="AF333" s="15" t="s">
        <v>33</v>
      </c>
      <c r="AG333" s="15" t="s">
        <v>33</v>
      </c>
      <c r="AH333" s="15"/>
      <c r="AI333" s="15">
        <v>844</v>
      </c>
      <c r="AJ333" s="15">
        <f t="shared" si="6"/>
        <v>6594</v>
      </c>
    </row>
    <row r="334" spans="1:36" s="20" customFormat="1">
      <c r="A334" s="11">
        <v>2198</v>
      </c>
      <c r="B334" s="5" t="s">
        <v>372</v>
      </c>
      <c r="C334" s="15">
        <v>488</v>
      </c>
      <c r="D334" s="15">
        <v>509</v>
      </c>
      <c r="E334" s="15">
        <v>606</v>
      </c>
      <c r="F334" s="15">
        <v>521</v>
      </c>
      <c r="G334" s="15">
        <v>1440</v>
      </c>
      <c r="H334" s="15"/>
      <c r="I334" s="15">
        <v>556</v>
      </c>
      <c r="J334" s="15">
        <v>783</v>
      </c>
      <c r="K334" s="15">
        <v>712</v>
      </c>
      <c r="L334" s="15">
        <v>726</v>
      </c>
      <c r="M334" s="15">
        <v>453</v>
      </c>
      <c r="N334" s="15">
        <v>4713</v>
      </c>
      <c r="O334" s="15"/>
      <c r="P334" s="15">
        <v>125</v>
      </c>
      <c r="Q334" s="15">
        <v>198</v>
      </c>
      <c r="R334" s="15">
        <v>135</v>
      </c>
      <c r="S334" s="15">
        <v>25</v>
      </c>
      <c r="T334" s="15">
        <v>13</v>
      </c>
      <c r="U334" s="15">
        <v>17</v>
      </c>
      <c r="V334" s="15"/>
      <c r="W334" s="15">
        <v>65</v>
      </c>
      <c r="X334" s="15">
        <v>64</v>
      </c>
      <c r="Y334" s="15">
        <v>56</v>
      </c>
      <c r="Z334" s="15">
        <v>46</v>
      </c>
      <c r="AA334" s="15">
        <v>100</v>
      </c>
      <c r="AB334" s="15">
        <v>16</v>
      </c>
      <c r="AC334" s="15"/>
      <c r="AD334" s="15">
        <v>5</v>
      </c>
      <c r="AE334" s="15">
        <v>2</v>
      </c>
      <c r="AF334" s="15">
        <v>1</v>
      </c>
      <c r="AG334" s="15">
        <v>1</v>
      </c>
      <c r="AH334" s="15"/>
      <c r="AI334" s="15">
        <v>1975</v>
      </c>
      <c r="AJ334" s="15">
        <f t="shared" si="6"/>
        <v>14351</v>
      </c>
    </row>
    <row r="335" spans="1:36" s="20" customFormat="1">
      <c r="A335" s="11">
        <v>9199</v>
      </c>
      <c r="B335" s="5" t="s">
        <v>373</v>
      </c>
      <c r="C335" s="15">
        <v>159</v>
      </c>
      <c r="D335" s="15">
        <v>164</v>
      </c>
      <c r="E335" s="15">
        <v>180</v>
      </c>
      <c r="F335" s="15">
        <v>159</v>
      </c>
      <c r="G335" s="15">
        <v>286</v>
      </c>
      <c r="H335" s="15"/>
      <c r="I335" s="15">
        <v>100</v>
      </c>
      <c r="J335" s="15">
        <v>110</v>
      </c>
      <c r="K335" s="15">
        <v>124</v>
      </c>
      <c r="L335" s="15">
        <v>72</v>
      </c>
      <c r="M335" s="15">
        <v>39</v>
      </c>
      <c r="N335" s="15">
        <v>153</v>
      </c>
      <c r="O335" s="15"/>
      <c r="P335" s="15">
        <v>5</v>
      </c>
      <c r="Q335" s="15">
        <v>2</v>
      </c>
      <c r="R335" s="15" t="s">
        <v>33</v>
      </c>
      <c r="S335" s="15">
        <v>1</v>
      </c>
      <c r="T335" s="15" t="s">
        <v>33</v>
      </c>
      <c r="U335" s="15">
        <v>1</v>
      </c>
      <c r="V335" s="15"/>
      <c r="W335" s="15" t="s">
        <v>33</v>
      </c>
      <c r="X335" s="15" t="s">
        <v>33</v>
      </c>
      <c r="Y335" s="15" t="s">
        <v>33</v>
      </c>
      <c r="Z335" s="15" t="s">
        <v>33</v>
      </c>
      <c r="AA335" s="15" t="s">
        <v>33</v>
      </c>
      <c r="AB335" s="15" t="s">
        <v>33</v>
      </c>
      <c r="AC335" s="15"/>
      <c r="AD335" s="15">
        <v>1</v>
      </c>
      <c r="AE335" s="15" t="s">
        <v>33</v>
      </c>
      <c r="AF335" s="15" t="s">
        <v>33</v>
      </c>
      <c r="AG335" s="15" t="s">
        <v>33</v>
      </c>
      <c r="AH335" s="15"/>
      <c r="AI335" s="15">
        <v>518</v>
      </c>
      <c r="AJ335" s="15">
        <f t="shared" si="6"/>
        <v>2074</v>
      </c>
    </row>
    <row r="336" spans="1:36" s="20" customFormat="1">
      <c r="A336" s="11">
        <v>2201</v>
      </c>
      <c r="B336" s="5" t="s">
        <v>375</v>
      </c>
      <c r="C336" s="15">
        <v>1</v>
      </c>
      <c r="D336" s="15" t="s">
        <v>33</v>
      </c>
      <c r="E336" s="15" t="s">
        <v>33</v>
      </c>
      <c r="F336" s="15" t="s">
        <v>33</v>
      </c>
      <c r="G336" s="15">
        <v>3</v>
      </c>
      <c r="H336" s="15"/>
      <c r="I336" s="15">
        <v>2</v>
      </c>
      <c r="J336" s="15" t="s">
        <v>33</v>
      </c>
      <c r="K336" s="15" t="s">
        <v>33</v>
      </c>
      <c r="L336" s="15" t="s">
        <v>33</v>
      </c>
      <c r="M336" s="15" t="s">
        <v>33</v>
      </c>
      <c r="N336" s="15" t="s">
        <v>33</v>
      </c>
      <c r="O336" s="15"/>
      <c r="P336" s="15" t="s">
        <v>33</v>
      </c>
      <c r="Q336" s="15" t="s">
        <v>33</v>
      </c>
      <c r="R336" s="15" t="s">
        <v>33</v>
      </c>
      <c r="S336" s="15" t="s">
        <v>33</v>
      </c>
      <c r="T336" s="15" t="s">
        <v>33</v>
      </c>
      <c r="U336" s="15" t="s">
        <v>33</v>
      </c>
      <c r="V336" s="15"/>
      <c r="W336" s="15" t="s">
        <v>33</v>
      </c>
      <c r="X336" s="15" t="s">
        <v>33</v>
      </c>
      <c r="Y336" s="15" t="s">
        <v>33</v>
      </c>
      <c r="Z336" s="15" t="s">
        <v>33</v>
      </c>
      <c r="AA336" s="15" t="s">
        <v>33</v>
      </c>
      <c r="AB336" s="15" t="s">
        <v>33</v>
      </c>
      <c r="AC336" s="15"/>
      <c r="AD336" s="15" t="s">
        <v>33</v>
      </c>
      <c r="AE336" s="15" t="s">
        <v>33</v>
      </c>
      <c r="AF336" s="15" t="s">
        <v>33</v>
      </c>
      <c r="AG336" s="15" t="s">
        <v>33</v>
      </c>
      <c r="AH336" s="15"/>
      <c r="AI336" s="15">
        <v>1</v>
      </c>
      <c r="AJ336" s="15">
        <f t="shared" ref="AJ336:AJ338" si="7">SUM(C336:AI336)</f>
        <v>7</v>
      </c>
    </row>
    <row r="337" spans="1:36" s="20" customFormat="1">
      <c r="A337" s="11">
        <v>2296</v>
      </c>
      <c r="B337" s="5" t="s">
        <v>376</v>
      </c>
      <c r="C337" s="15">
        <v>1</v>
      </c>
      <c r="D337" s="15" t="s">
        <v>33</v>
      </c>
      <c r="E337" s="15">
        <v>1</v>
      </c>
      <c r="F337" s="15">
        <v>1</v>
      </c>
      <c r="G337" s="15">
        <v>8</v>
      </c>
      <c r="H337" s="15"/>
      <c r="I337" s="15">
        <v>1</v>
      </c>
      <c r="J337" s="15">
        <v>1</v>
      </c>
      <c r="K337" s="15">
        <v>2</v>
      </c>
      <c r="L337" s="15">
        <v>1</v>
      </c>
      <c r="M337" s="15">
        <v>1</v>
      </c>
      <c r="N337" s="15">
        <v>9</v>
      </c>
      <c r="O337" s="15"/>
      <c r="P337" s="15" t="s">
        <v>33</v>
      </c>
      <c r="Q337" s="15" t="s">
        <v>33</v>
      </c>
      <c r="R337" s="15" t="s">
        <v>33</v>
      </c>
      <c r="S337" s="15" t="s">
        <v>33</v>
      </c>
      <c r="T337" s="15" t="s">
        <v>33</v>
      </c>
      <c r="U337" s="15" t="s">
        <v>33</v>
      </c>
      <c r="V337" s="15"/>
      <c r="W337" s="15" t="s">
        <v>33</v>
      </c>
      <c r="X337" s="15" t="s">
        <v>33</v>
      </c>
      <c r="Y337" s="15" t="s">
        <v>33</v>
      </c>
      <c r="Z337" s="15" t="s">
        <v>33</v>
      </c>
      <c r="AA337" s="15" t="s">
        <v>33</v>
      </c>
      <c r="AB337" s="15" t="s">
        <v>33</v>
      </c>
      <c r="AC337" s="15"/>
      <c r="AD337" s="15" t="s">
        <v>33</v>
      </c>
      <c r="AE337" s="15" t="s">
        <v>33</v>
      </c>
      <c r="AF337" s="15" t="s">
        <v>33</v>
      </c>
      <c r="AG337" s="15" t="s">
        <v>33</v>
      </c>
      <c r="AH337" s="15"/>
      <c r="AI337" s="15">
        <v>5</v>
      </c>
      <c r="AJ337" s="15">
        <f t="shared" si="7"/>
        <v>31</v>
      </c>
    </row>
    <row r="338" spans="1:36" s="20" customFormat="1">
      <c r="A338" s="11">
        <v>2297</v>
      </c>
      <c r="B338" s="5" t="s">
        <v>377</v>
      </c>
      <c r="C338" s="15">
        <v>13</v>
      </c>
      <c r="D338" s="15">
        <v>21</v>
      </c>
      <c r="E338" s="15">
        <v>22</v>
      </c>
      <c r="F338" s="15">
        <v>19</v>
      </c>
      <c r="G338" s="15">
        <v>67</v>
      </c>
      <c r="H338" s="15"/>
      <c r="I338" s="15">
        <v>25</v>
      </c>
      <c r="J338" s="15">
        <v>27</v>
      </c>
      <c r="K338" s="15">
        <v>21</v>
      </c>
      <c r="L338" s="15">
        <v>29</v>
      </c>
      <c r="M338" s="15">
        <v>17</v>
      </c>
      <c r="N338" s="15">
        <v>149</v>
      </c>
      <c r="O338" s="15"/>
      <c r="P338" s="15">
        <v>4</v>
      </c>
      <c r="Q338" s="15" t="s">
        <v>33</v>
      </c>
      <c r="R338" s="15">
        <v>2</v>
      </c>
      <c r="S338" s="15" t="s">
        <v>33</v>
      </c>
      <c r="T338" s="15" t="s">
        <v>33</v>
      </c>
      <c r="U338" s="15" t="s">
        <v>33</v>
      </c>
      <c r="V338" s="15"/>
      <c r="W338" s="15">
        <v>4</v>
      </c>
      <c r="X338" s="15">
        <v>1</v>
      </c>
      <c r="Y338" s="15">
        <v>1</v>
      </c>
      <c r="Z338" s="15">
        <v>5</v>
      </c>
      <c r="AA338" s="15">
        <v>1</v>
      </c>
      <c r="AB338" s="15" t="s">
        <v>33</v>
      </c>
      <c r="AC338" s="15"/>
      <c r="AD338" s="15" t="s">
        <v>33</v>
      </c>
      <c r="AE338" s="15" t="s">
        <v>33</v>
      </c>
      <c r="AF338" s="15" t="s">
        <v>33</v>
      </c>
      <c r="AG338" s="15" t="s">
        <v>33</v>
      </c>
      <c r="AH338" s="15"/>
      <c r="AI338" s="15">
        <v>70</v>
      </c>
      <c r="AJ338" s="15">
        <f t="shared" si="7"/>
        <v>498</v>
      </c>
    </row>
    <row r="339" spans="1:36" s="20" customFormat="1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</row>
    <row r="340" spans="1:36" s="20" customFormat="1">
      <c r="A340" s="5" t="s">
        <v>494</v>
      </c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</row>
  </sheetData>
  <mergeCells count="9">
    <mergeCell ref="AD10:AG10"/>
    <mergeCell ref="AI10:AI11"/>
    <mergeCell ref="AJ10:AJ11"/>
    <mergeCell ref="A10:A11"/>
    <mergeCell ref="B10:B11"/>
    <mergeCell ref="C10:G10"/>
    <mergeCell ref="I10:N10"/>
    <mergeCell ref="P10:U10"/>
    <mergeCell ref="W10:AB10"/>
  </mergeCells>
  <hyperlinks>
    <hyperlink ref="C1" location="Indice!A1" display="Volver al índice"/>
  </hyperlinks>
  <pageMargins left="0.75" right="0.75" top="1" bottom="1" header="0.5" footer="0.5"/>
  <pageSetup paperSize="9" orientation="portrait" r:id="rId1"/>
  <ignoredErrors>
    <ignoredError sqref="A105 A247:A258" numberStoredAsText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T340"/>
  <sheetViews>
    <sheetView workbookViewId="0">
      <selection activeCell="E1" sqref="E1"/>
    </sheetView>
  </sheetViews>
  <sheetFormatPr baseColWidth="10" defaultRowHeight="15"/>
  <cols>
    <col min="1" max="1" width="15.28515625" style="5" customWidth="1"/>
    <col min="2" max="2" width="42.5703125" style="5" bestFit="1" customWidth="1"/>
    <col min="3" max="3" width="13" style="5" customWidth="1"/>
    <col min="4" max="4" width="7.28515625" style="5" bestFit="1" customWidth="1"/>
    <col min="5" max="5" width="9" style="5" bestFit="1" customWidth="1"/>
    <col min="6" max="6" width="9.140625" style="5" customWidth="1"/>
    <col min="7" max="7" width="8.42578125" style="5" bestFit="1" customWidth="1"/>
    <col min="8" max="8" width="1.42578125" style="5" customWidth="1"/>
    <col min="9" max="9" width="10.85546875" style="5" bestFit="1" customWidth="1"/>
    <col min="10" max="10" width="13.28515625" style="5" bestFit="1" customWidth="1"/>
    <col min="11" max="12" width="8.42578125" style="5" bestFit="1" customWidth="1"/>
    <col min="13" max="13" width="9" style="5" bestFit="1" customWidth="1"/>
    <col min="14" max="14" width="1.42578125" style="5" customWidth="1"/>
    <col min="15" max="15" width="10.85546875" style="5" bestFit="1" customWidth="1"/>
    <col min="16" max="16" width="13.28515625" style="5" bestFit="1" customWidth="1"/>
    <col min="17" max="17" width="8.140625" style="5" bestFit="1" customWidth="1"/>
    <col min="18" max="18" width="7.28515625" style="5" bestFit="1" customWidth="1"/>
    <col min="19" max="19" width="9" style="5" bestFit="1" customWidth="1"/>
    <col min="20" max="20" width="11.42578125" style="5"/>
  </cols>
  <sheetData>
    <row r="1" spans="1:19">
      <c r="C1" s="6" t="s">
        <v>14</v>
      </c>
    </row>
    <row r="7" spans="1:19">
      <c r="A7" s="5" t="s">
        <v>8</v>
      </c>
    </row>
    <row r="8" spans="1:19">
      <c r="A8" s="5" t="s">
        <v>493</v>
      </c>
    </row>
    <row r="10" spans="1:19">
      <c r="A10" s="38" t="s">
        <v>16</v>
      </c>
      <c r="B10" s="38" t="s">
        <v>17</v>
      </c>
      <c r="C10" s="35" t="s">
        <v>430</v>
      </c>
      <c r="D10" s="35"/>
      <c r="E10" s="35"/>
      <c r="F10" s="35"/>
      <c r="G10" s="35"/>
      <c r="H10" s="11"/>
      <c r="I10" s="39" t="s">
        <v>431</v>
      </c>
      <c r="J10" s="39"/>
      <c r="K10" s="39"/>
      <c r="L10" s="39"/>
      <c r="M10" s="39"/>
      <c r="N10" s="11"/>
      <c r="O10" s="39" t="s">
        <v>432</v>
      </c>
      <c r="P10" s="39"/>
      <c r="Q10" s="39"/>
      <c r="R10" s="39"/>
      <c r="S10" s="39"/>
    </row>
    <row r="11" spans="1:19" ht="28.5">
      <c r="A11" s="34"/>
      <c r="B11" s="34"/>
      <c r="C11" s="29" t="s">
        <v>433</v>
      </c>
      <c r="D11" s="22" t="s">
        <v>434</v>
      </c>
      <c r="E11" s="22" t="s">
        <v>435</v>
      </c>
      <c r="F11" s="29" t="s">
        <v>436</v>
      </c>
      <c r="G11" s="27" t="s">
        <v>21</v>
      </c>
      <c r="I11" s="27" t="s">
        <v>437</v>
      </c>
      <c r="J11" s="27" t="s">
        <v>438</v>
      </c>
      <c r="K11" s="27" t="s">
        <v>439</v>
      </c>
      <c r="L11" s="27" t="s">
        <v>440</v>
      </c>
      <c r="M11" s="27" t="s">
        <v>441</v>
      </c>
      <c r="O11" s="27" t="s">
        <v>437</v>
      </c>
      <c r="P11" s="27" t="s">
        <v>438</v>
      </c>
      <c r="Q11" s="27" t="s">
        <v>439</v>
      </c>
      <c r="R11" s="27" t="s">
        <v>440</v>
      </c>
      <c r="S11" s="27" t="s">
        <v>441</v>
      </c>
    </row>
    <row r="12" spans="1:19">
      <c r="G12" s="25"/>
      <c r="I12" s="25"/>
      <c r="J12" s="25"/>
      <c r="K12" s="25"/>
      <c r="L12" s="25"/>
      <c r="M12" s="25"/>
      <c r="O12" s="25"/>
      <c r="P12" s="25"/>
      <c r="Q12" s="25"/>
      <c r="R12" s="25"/>
      <c r="S12" s="25"/>
    </row>
    <row r="13" spans="1:19">
      <c r="A13" s="11" t="s">
        <v>24</v>
      </c>
      <c r="C13" s="15">
        <f>SUM(C15:C338)</f>
        <v>262904</v>
      </c>
      <c r="D13" s="15">
        <f>SUM(D15:D338)</f>
        <v>43850</v>
      </c>
      <c r="E13" s="15">
        <f>SUM(E15:E338)</f>
        <v>100</v>
      </c>
      <c r="F13" s="15">
        <f>SUM(F15:F338)</f>
        <v>10</v>
      </c>
      <c r="G13" s="15">
        <f>SUM(G15:G338)</f>
        <v>306864</v>
      </c>
      <c r="H13" s="15"/>
      <c r="I13" s="15">
        <f>SUM(I15:I338)</f>
        <v>303921</v>
      </c>
      <c r="J13" s="15">
        <f>SUM(J15:J338)</f>
        <v>299671</v>
      </c>
      <c r="K13" s="15">
        <f>SUM(K15:K338)</f>
        <v>306618</v>
      </c>
      <c r="L13" s="15">
        <f>SUM(L15:L338)</f>
        <v>214616</v>
      </c>
      <c r="M13" s="15">
        <f>SUM(M15:M338)</f>
        <v>169787</v>
      </c>
      <c r="N13" s="15"/>
      <c r="O13" s="28">
        <f>I13/G13*100</f>
        <v>99.040943219145944</v>
      </c>
      <c r="P13" s="28">
        <f>J13/G13*100</f>
        <v>97.655964857396114</v>
      </c>
      <c r="Q13" s="28">
        <f>K13/G13*100</f>
        <v>99.919834193649308</v>
      </c>
      <c r="R13" s="28">
        <f>L13/G13*100</f>
        <v>69.938474373012156</v>
      </c>
      <c r="S13" s="28">
        <f>M13/G13*100</f>
        <v>55.329722613274932</v>
      </c>
    </row>
    <row r="14" spans="1:19">
      <c r="A14" s="11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28"/>
      <c r="P14" s="28"/>
      <c r="Q14" s="28"/>
      <c r="R14" s="28"/>
      <c r="S14" s="28"/>
    </row>
    <row r="15" spans="1:19" s="5" customFormat="1" ht="14.25">
      <c r="A15" s="11">
        <v>101</v>
      </c>
      <c r="B15" s="5" t="s">
        <v>26</v>
      </c>
      <c r="C15" s="15">
        <v>4232</v>
      </c>
      <c r="D15" s="15">
        <v>973</v>
      </c>
      <c r="E15" s="15">
        <v>2</v>
      </c>
      <c r="F15" s="15" t="s">
        <v>33</v>
      </c>
      <c r="G15" s="15">
        <f>SUM(C15:F15)</f>
        <v>5207</v>
      </c>
      <c r="H15" s="15"/>
      <c r="I15" s="15">
        <v>5187</v>
      </c>
      <c r="J15" s="15">
        <v>5100</v>
      </c>
      <c r="K15" s="15">
        <v>5204</v>
      </c>
      <c r="L15" s="15">
        <v>2944</v>
      </c>
      <c r="M15" s="15">
        <v>2612</v>
      </c>
      <c r="N15" s="15"/>
      <c r="O15" s="28">
        <f t="shared" ref="O15" si="0">I15/G15*100</f>
        <v>99.615901670827739</v>
      </c>
      <c r="P15" s="28">
        <f t="shared" ref="P15" si="1">J15/G15*100</f>
        <v>97.94507393892836</v>
      </c>
      <c r="Q15" s="28">
        <f t="shared" ref="Q15" si="2">K15/G15*100</f>
        <v>99.942385250624156</v>
      </c>
      <c r="R15" s="28">
        <f>L15/G15*100</f>
        <v>56.539274054157865</v>
      </c>
      <c r="S15" s="28">
        <f>M15/G15*100</f>
        <v>50.163241789898215</v>
      </c>
    </row>
    <row r="16" spans="1:19" s="5" customFormat="1" ht="14.25">
      <c r="A16" s="11">
        <v>102</v>
      </c>
      <c r="B16" s="5" t="s">
        <v>27</v>
      </c>
      <c r="C16" s="15">
        <v>1490</v>
      </c>
      <c r="D16" s="15">
        <v>169</v>
      </c>
      <c r="E16" s="15" t="s">
        <v>33</v>
      </c>
      <c r="F16" s="15" t="s">
        <v>33</v>
      </c>
      <c r="G16" s="15">
        <f t="shared" ref="G16:G79" si="3">SUM(C16:F16)</f>
        <v>1659</v>
      </c>
      <c r="H16" s="15"/>
      <c r="I16" s="15">
        <v>1632</v>
      </c>
      <c r="J16" s="15">
        <v>1610</v>
      </c>
      <c r="K16" s="15">
        <v>1657</v>
      </c>
      <c r="L16" s="15">
        <v>862</v>
      </c>
      <c r="M16" s="15">
        <v>791</v>
      </c>
      <c r="N16" s="15"/>
      <c r="O16" s="28">
        <f t="shared" ref="O16:O79" si="4">I16/G16*100</f>
        <v>98.37251356238697</v>
      </c>
      <c r="P16" s="28">
        <f t="shared" ref="P16:P79" si="5">J16/G16*100</f>
        <v>97.046413502109701</v>
      </c>
      <c r="Q16" s="28">
        <f t="shared" ref="Q16:Q79" si="6">K16/G16*100</f>
        <v>99.879445449065713</v>
      </c>
      <c r="R16" s="28">
        <f t="shared" ref="R16:R79" si="7">L16/G16*100</f>
        <v>51.959011452682333</v>
      </c>
      <c r="S16" s="28">
        <f t="shared" ref="S16:S79" si="8">M16/G16*100</f>
        <v>47.679324894514771</v>
      </c>
    </row>
    <row r="17" spans="1:19" s="5" customFormat="1" ht="14.25">
      <c r="A17" s="11">
        <v>196</v>
      </c>
      <c r="B17" s="5" t="s">
        <v>28</v>
      </c>
      <c r="C17" s="15">
        <v>801</v>
      </c>
      <c r="D17" s="15">
        <v>142</v>
      </c>
      <c r="E17" s="15" t="s">
        <v>33</v>
      </c>
      <c r="F17" s="15" t="s">
        <v>33</v>
      </c>
      <c r="G17" s="15">
        <f t="shared" si="3"/>
        <v>943</v>
      </c>
      <c r="H17" s="15"/>
      <c r="I17" s="15">
        <v>737</v>
      </c>
      <c r="J17" s="15">
        <v>852</v>
      </c>
      <c r="K17" s="15">
        <v>941</v>
      </c>
      <c r="L17" s="15">
        <v>11</v>
      </c>
      <c r="M17" s="15">
        <v>300</v>
      </c>
      <c r="N17" s="15"/>
      <c r="O17" s="28">
        <f t="shared" si="4"/>
        <v>78.154825026511134</v>
      </c>
      <c r="P17" s="28">
        <f t="shared" si="5"/>
        <v>90.349946977730639</v>
      </c>
      <c r="Q17" s="28">
        <f t="shared" si="6"/>
        <v>99.787910922587486</v>
      </c>
      <c r="R17" s="28">
        <f t="shared" si="7"/>
        <v>1.166489925768823</v>
      </c>
      <c r="S17" s="28">
        <f t="shared" si="8"/>
        <v>31.813361611876989</v>
      </c>
    </row>
    <row r="18" spans="1:19" s="5" customFormat="1" ht="14.25">
      <c r="A18" s="11">
        <v>199</v>
      </c>
      <c r="B18" s="5" t="s">
        <v>29</v>
      </c>
      <c r="C18" s="15">
        <v>1924</v>
      </c>
      <c r="D18" s="15">
        <v>543</v>
      </c>
      <c r="E18" s="15" t="s">
        <v>33</v>
      </c>
      <c r="F18" s="15" t="s">
        <v>33</v>
      </c>
      <c r="G18" s="15">
        <f t="shared" si="3"/>
        <v>2467</v>
      </c>
      <c r="H18" s="15"/>
      <c r="I18" s="15">
        <v>2443</v>
      </c>
      <c r="J18" s="15">
        <v>2383</v>
      </c>
      <c r="K18" s="15">
        <v>2463</v>
      </c>
      <c r="L18" s="15">
        <v>535</v>
      </c>
      <c r="M18" s="15">
        <v>875</v>
      </c>
      <c r="N18" s="15"/>
      <c r="O18" s="28">
        <f t="shared" si="4"/>
        <v>99.027158492095666</v>
      </c>
      <c r="P18" s="28">
        <f t="shared" si="5"/>
        <v>96.595054722334822</v>
      </c>
      <c r="Q18" s="28">
        <f t="shared" si="6"/>
        <v>99.837859748682618</v>
      </c>
      <c r="R18" s="28">
        <f t="shared" si="7"/>
        <v>21.686258613700851</v>
      </c>
      <c r="S18" s="28">
        <f t="shared" si="8"/>
        <v>35.468179975678957</v>
      </c>
    </row>
    <row r="19" spans="1:19" s="5" customFormat="1" ht="14.25">
      <c r="A19" s="11">
        <v>202</v>
      </c>
      <c r="B19" s="5" t="s">
        <v>31</v>
      </c>
      <c r="C19" s="15" t="s">
        <v>33</v>
      </c>
      <c r="D19" s="15">
        <v>1</v>
      </c>
      <c r="E19" s="15" t="s">
        <v>33</v>
      </c>
      <c r="F19" s="15" t="s">
        <v>33</v>
      </c>
      <c r="G19" s="15">
        <f t="shared" si="3"/>
        <v>1</v>
      </c>
      <c r="H19" s="15"/>
      <c r="I19" s="15">
        <v>1</v>
      </c>
      <c r="J19" s="15">
        <v>1</v>
      </c>
      <c r="K19" s="15">
        <v>1</v>
      </c>
      <c r="L19" s="15">
        <v>1</v>
      </c>
      <c r="M19" s="15" t="s">
        <v>33</v>
      </c>
      <c r="N19" s="15"/>
      <c r="O19" s="28">
        <f t="shared" si="4"/>
        <v>100</v>
      </c>
      <c r="P19" s="28">
        <f t="shared" si="5"/>
        <v>100</v>
      </c>
      <c r="Q19" s="28">
        <f t="shared" si="6"/>
        <v>100</v>
      </c>
      <c r="R19" s="28">
        <f t="shared" si="7"/>
        <v>100</v>
      </c>
      <c r="S19" s="28">
        <v>0</v>
      </c>
    </row>
    <row r="20" spans="1:19" s="5" customFormat="1" ht="14.25">
      <c r="A20" s="11">
        <v>203</v>
      </c>
      <c r="B20" s="5" t="s">
        <v>32</v>
      </c>
      <c r="C20" s="15" t="s">
        <v>33</v>
      </c>
      <c r="D20" s="15">
        <v>1</v>
      </c>
      <c r="E20" s="15" t="s">
        <v>33</v>
      </c>
      <c r="F20" s="15" t="s">
        <v>33</v>
      </c>
      <c r="G20" s="15">
        <f t="shared" si="3"/>
        <v>1</v>
      </c>
      <c r="H20" s="15"/>
      <c r="I20" s="15">
        <v>1</v>
      </c>
      <c r="J20" s="15">
        <v>1</v>
      </c>
      <c r="K20" s="15">
        <v>1</v>
      </c>
      <c r="L20" s="15" t="s">
        <v>33</v>
      </c>
      <c r="M20" s="15">
        <v>1</v>
      </c>
      <c r="N20" s="15"/>
      <c r="O20" s="28">
        <f t="shared" si="4"/>
        <v>100</v>
      </c>
      <c r="P20" s="28">
        <f t="shared" si="5"/>
        <v>100</v>
      </c>
      <c r="Q20" s="28">
        <f t="shared" si="6"/>
        <v>100</v>
      </c>
      <c r="R20" s="28">
        <v>0</v>
      </c>
      <c r="S20" s="28">
        <f t="shared" si="8"/>
        <v>100</v>
      </c>
    </row>
    <row r="21" spans="1:19" s="5" customFormat="1" ht="14.25">
      <c r="A21" s="11">
        <v>204</v>
      </c>
      <c r="B21" s="5" t="s">
        <v>34</v>
      </c>
      <c r="C21" s="15">
        <v>2</v>
      </c>
      <c r="D21" s="15">
        <v>3</v>
      </c>
      <c r="E21" s="15" t="s">
        <v>33</v>
      </c>
      <c r="F21" s="15" t="s">
        <v>33</v>
      </c>
      <c r="G21" s="15">
        <f t="shared" si="3"/>
        <v>5</v>
      </c>
      <c r="H21" s="15"/>
      <c r="I21" s="15">
        <v>3</v>
      </c>
      <c r="J21" s="15">
        <v>1</v>
      </c>
      <c r="K21" s="15">
        <v>5</v>
      </c>
      <c r="L21" s="15">
        <v>1</v>
      </c>
      <c r="M21" s="15">
        <v>3</v>
      </c>
      <c r="N21" s="15"/>
      <c r="O21" s="28">
        <f t="shared" si="4"/>
        <v>60</v>
      </c>
      <c r="P21" s="28">
        <f t="shared" si="5"/>
        <v>20</v>
      </c>
      <c r="Q21" s="28">
        <f t="shared" si="6"/>
        <v>100</v>
      </c>
      <c r="R21" s="28">
        <f t="shared" si="7"/>
        <v>20</v>
      </c>
      <c r="S21" s="28">
        <f t="shared" si="8"/>
        <v>60</v>
      </c>
    </row>
    <row r="22" spans="1:19" s="5" customFormat="1" ht="14.25">
      <c r="A22" s="11">
        <v>205</v>
      </c>
      <c r="B22" s="5" t="s">
        <v>35</v>
      </c>
      <c r="C22" s="15">
        <v>1</v>
      </c>
      <c r="D22" s="15">
        <v>2</v>
      </c>
      <c r="E22" s="15" t="s">
        <v>33</v>
      </c>
      <c r="F22" s="15" t="s">
        <v>33</v>
      </c>
      <c r="G22" s="15">
        <f t="shared" si="3"/>
        <v>3</v>
      </c>
      <c r="H22" s="15"/>
      <c r="I22" s="15">
        <v>3</v>
      </c>
      <c r="J22" s="15">
        <v>3</v>
      </c>
      <c r="K22" s="15">
        <v>3</v>
      </c>
      <c r="L22" s="15">
        <v>1</v>
      </c>
      <c r="M22" s="15">
        <v>2</v>
      </c>
      <c r="N22" s="15"/>
      <c r="O22" s="28">
        <f t="shared" si="4"/>
        <v>100</v>
      </c>
      <c r="P22" s="28">
        <f t="shared" si="5"/>
        <v>100</v>
      </c>
      <c r="Q22" s="28">
        <f t="shared" si="6"/>
        <v>100</v>
      </c>
      <c r="R22" s="28">
        <f t="shared" si="7"/>
        <v>33.333333333333329</v>
      </c>
      <c r="S22" s="28">
        <f t="shared" si="8"/>
        <v>66.666666666666657</v>
      </c>
    </row>
    <row r="23" spans="1:19" s="5" customFormat="1" ht="14.25">
      <c r="A23" s="11">
        <v>206</v>
      </c>
      <c r="B23" s="5" t="s">
        <v>36</v>
      </c>
      <c r="C23" s="15">
        <v>1</v>
      </c>
      <c r="D23" s="15">
        <v>2</v>
      </c>
      <c r="E23" s="15" t="s">
        <v>33</v>
      </c>
      <c r="F23" s="15" t="s">
        <v>33</v>
      </c>
      <c r="G23" s="15">
        <f t="shared" si="3"/>
        <v>3</v>
      </c>
      <c r="H23" s="15"/>
      <c r="I23" s="15">
        <v>3</v>
      </c>
      <c r="J23" s="15">
        <v>3</v>
      </c>
      <c r="K23" s="15">
        <v>3</v>
      </c>
      <c r="L23" s="15">
        <v>2</v>
      </c>
      <c r="M23" s="15" t="s">
        <v>33</v>
      </c>
      <c r="N23" s="15"/>
      <c r="O23" s="28">
        <f t="shared" si="4"/>
        <v>100</v>
      </c>
      <c r="P23" s="28">
        <f t="shared" si="5"/>
        <v>100</v>
      </c>
      <c r="Q23" s="28">
        <f t="shared" si="6"/>
        <v>100</v>
      </c>
      <c r="R23" s="28">
        <f t="shared" si="7"/>
        <v>66.666666666666657</v>
      </c>
      <c r="S23" s="28">
        <v>0</v>
      </c>
    </row>
    <row r="24" spans="1:19" s="5" customFormat="1" ht="14.25">
      <c r="A24" s="11">
        <v>207</v>
      </c>
      <c r="B24" s="5" t="s">
        <v>37</v>
      </c>
      <c r="C24" s="15">
        <v>6</v>
      </c>
      <c r="D24" s="15">
        <v>17</v>
      </c>
      <c r="E24" s="15" t="s">
        <v>33</v>
      </c>
      <c r="F24" s="15" t="s">
        <v>33</v>
      </c>
      <c r="G24" s="15">
        <f t="shared" si="3"/>
        <v>23</v>
      </c>
      <c r="H24" s="15"/>
      <c r="I24" s="15">
        <v>23</v>
      </c>
      <c r="J24" s="15">
        <v>23</v>
      </c>
      <c r="K24" s="15">
        <v>23</v>
      </c>
      <c r="L24" s="15">
        <v>8</v>
      </c>
      <c r="M24" s="15">
        <v>7</v>
      </c>
      <c r="N24" s="15"/>
      <c r="O24" s="28">
        <f t="shared" si="4"/>
        <v>100</v>
      </c>
      <c r="P24" s="28">
        <f t="shared" si="5"/>
        <v>100</v>
      </c>
      <c r="Q24" s="28">
        <f t="shared" si="6"/>
        <v>100</v>
      </c>
      <c r="R24" s="28">
        <f t="shared" si="7"/>
        <v>34.782608695652172</v>
      </c>
      <c r="S24" s="28">
        <f t="shared" si="8"/>
        <v>30.434782608695656</v>
      </c>
    </row>
    <row r="25" spans="1:19" s="5" customFormat="1" ht="14.25">
      <c r="A25" s="11">
        <v>208</v>
      </c>
      <c r="B25" s="5" t="s">
        <v>38</v>
      </c>
      <c r="C25" s="15" t="s">
        <v>33</v>
      </c>
      <c r="D25" s="15">
        <v>2</v>
      </c>
      <c r="E25" s="15" t="s">
        <v>33</v>
      </c>
      <c r="F25" s="15" t="s">
        <v>33</v>
      </c>
      <c r="G25" s="15">
        <f t="shared" si="3"/>
        <v>2</v>
      </c>
      <c r="H25" s="15"/>
      <c r="I25" s="15">
        <v>2</v>
      </c>
      <c r="J25" s="15">
        <v>2</v>
      </c>
      <c r="K25" s="15">
        <v>2</v>
      </c>
      <c r="L25" s="15">
        <v>1</v>
      </c>
      <c r="M25" s="15">
        <v>1</v>
      </c>
      <c r="N25" s="15"/>
      <c r="O25" s="28">
        <f t="shared" si="4"/>
        <v>100</v>
      </c>
      <c r="P25" s="28">
        <f t="shared" si="5"/>
        <v>100</v>
      </c>
      <c r="Q25" s="28">
        <f t="shared" si="6"/>
        <v>100</v>
      </c>
      <c r="R25" s="28">
        <f t="shared" si="7"/>
        <v>50</v>
      </c>
      <c r="S25" s="28">
        <f t="shared" si="8"/>
        <v>50</v>
      </c>
    </row>
    <row r="26" spans="1:19" s="5" customFormat="1" ht="14.25">
      <c r="A26" s="11">
        <v>209</v>
      </c>
      <c r="B26" s="5" t="s">
        <v>39</v>
      </c>
      <c r="C26" s="15">
        <v>1</v>
      </c>
      <c r="D26" s="15">
        <v>6</v>
      </c>
      <c r="E26" s="15" t="s">
        <v>33</v>
      </c>
      <c r="F26" s="15" t="s">
        <v>33</v>
      </c>
      <c r="G26" s="15">
        <f t="shared" si="3"/>
        <v>7</v>
      </c>
      <c r="H26" s="15"/>
      <c r="I26" s="15">
        <v>7</v>
      </c>
      <c r="J26" s="15">
        <v>7</v>
      </c>
      <c r="K26" s="15">
        <v>7</v>
      </c>
      <c r="L26" s="15">
        <v>3</v>
      </c>
      <c r="M26" s="15">
        <v>2</v>
      </c>
      <c r="N26" s="15"/>
      <c r="O26" s="28">
        <f t="shared" si="4"/>
        <v>100</v>
      </c>
      <c r="P26" s="28">
        <f t="shared" si="5"/>
        <v>100</v>
      </c>
      <c r="Q26" s="28">
        <f t="shared" si="6"/>
        <v>100</v>
      </c>
      <c r="R26" s="28">
        <f t="shared" si="7"/>
        <v>42.857142857142854</v>
      </c>
      <c r="S26" s="28">
        <f t="shared" si="8"/>
        <v>28.571428571428569</v>
      </c>
    </row>
    <row r="27" spans="1:19" s="5" customFormat="1" ht="14.25">
      <c r="A27" s="11">
        <v>210</v>
      </c>
      <c r="B27" s="5" t="s">
        <v>40</v>
      </c>
      <c r="C27" s="15">
        <v>2</v>
      </c>
      <c r="D27" s="15">
        <v>5</v>
      </c>
      <c r="E27" s="15" t="s">
        <v>33</v>
      </c>
      <c r="F27" s="15" t="s">
        <v>33</v>
      </c>
      <c r="G27" s="15">
        <f t="shared" si="3"/>
        <v>7</v>
      </c>
      <c r="H27" s="15"/>
      <c r="I27" s="15">
        <v>6</v>
      </c>
      <c r="J27" s="15">
        <v>6</v>
      </c>
      <c r="K27" s="15">
        <v>7</v>
      </c>
      <c r="L27" s="15">
        <v>2</v>
      </c>
      <c r="M27" s="15">
        <v>1</v>
      </c>
      <c r="N27" s="15"/>
      <c r="O27" s="28">
        <f t="shared" si="4"/>
        <v>85.714285714285708</v>
      </c>
      <c r="P27" s="28">
        <f t="shared" si="5"/>
        <v>85.714285714285708</v>
      </c>
      <c r="Q27" s="28">
        <f t="shared" si="6"/>
        <v>100</v>
      </c>
      <c r="R27" s="28">
        <f t="shared" si="7"/>
        <v>28.571428571428569</v>
      </c>
      <c r="S27" s="28">
        <f t="shared" si="8"/>
        <v>14.285714285714285</v>
      </c>
    </row>
    <row r="28" spans="1:19" s="5" customFormat="1" ht="14.25">
      <c r="A28" s="11">
        <v>211</v>
      </c>
      <c r="B28" s="5" t="s">
        <v>41</v>
      </c>
      <c r="C28" s="15">
        <v>1</v>
      </c>
      <c r="D28" s="15">
        <v>2</v>
      </c>
      <c r="E28" s="15" t="s">
        <v>33</v>
      </c>
      <c r="F28" s="15" t="s">
        <v>33</v>
      </c>
      <c r="G28" s="15">
        <f t="shared" si="3"/>
        <v>3</v>
      </c>
      <c r="H28" s="15"/>
      <c r="I28" s="15">
        <v>3</v>
      </c>
      <c r="J28" s="15">
        <v>3</v>
      </c>
      <c r="K28" s="15">
        <v>3</v>
      </c>
      <c r="L28" s="15" t="s">
        <v>33</v>
      </c>
      <c r="M28" s="15">
        <v>1</v>
      </c>
      <c r="N28" s="15"/>
      <c r="O28" s="28">
        <f t="shared" si="4"/>
        <v>100</v>
      </c>
      <c r="P28" s="28">
        <f t="shared" si="5"/>
        <v>100</v>
      </c>
      <c r="Q28" s="28">
        <f t="shared" si="6"/>
        <v>100</v>
      </c>
      <c r="R28" s="28">
        <v>0</v>
      </c>
      <c r="S28" s="28">
        <f t="shared" si="8"/>
        <v>33.333333333333329</v>
      </c>
    </row>
    <row r="29" spans="1:19" s="5" customFormat="1" ht="14.25">
      <c r="A29" s="11">
        <v>212</v>
      </c>
      <c r="B29" s="5" t="s">
        <v>42</v>
      </c>
      <c r="C29" s="15">
        <v>1</v>
      </c>
      <c r="D29" s="15">
        <v>5</v>
      </c>
      <c r="E29" s="15" t="s">
        <v>33</v>
      </c>
      <c r="F29" s="15" t="s">
        <v>33</v>
      </c>
      <c r="G29" s="15">
        <f t="shared" si="3"/>
        <v>6</v>
      </c>
      <c r="H29" s="15"/>
      <c r="I29" s="15">
        <v>6</v>
      </c>
      <c r="J29" s="15">
        <v>6</v>
      </c>
      <c r="K29" s="15">
        <v>6</v>
      </c>
      <c r="L29" s="15">
        <v>5</v>
      </c>
      <c r="M29" s="15" t="s">
        <v>33</v>
      </c>
      <c r="N29" s="15"/>
      <c r="O29" s="28">
        <f t="shared" si="4"/>
        <v>100</v>
      </c>
      <c r="P29" s="28">
        <f t="shared" si="5"/>
        <v>100</v>
      </c>
      <c r="Q29" s="28">
        <f t="shared" si="6"/>
        <v>100</v>
      </c>
      <c r="R29" s="28">
        <f t="shared" si="7"/>
        <v>83.333333333333343</v>
      </c>
      <c r="S29" s="28">
        <v>0</v>
      </c>
    </row>
    <row r="30" spans="1:19" s="5" customFormat="1" ht="14.25">
      <c r="A30" s="11">
        <v>213</v>
      </c>
      <c r="B30" s="5" t="s">
        <v>43</v>
      </c>
      <c r="C30" s="15">
        <v>4</v>
      </c>
      <c r="D30" s="15">
        <v>4</v>
      </c>
      <c r="E30" s="15" t="s">
        <v>33</v>
      </c>
      <c r="F30" s="15" t="s">
        <v>33</v>
      </c>
      <c r="G30" s="15">
        <f t="shared" si="3"/>
        <v>8</v>
      </c>
      <c r="H30" s="15"/>
      <c r="I30" s="15">
        <v>7</v>
      </c>
      <c r="J30" s="15">
        <v>7</v>
      </c>
      <c r="K30" s="15">
        <v>7</v>
      </c>
      <c r="L30" s="15">
        <v>5</v>
      </c>
      <c r="M30" s="15">
        <v>7</v>
      </c>
      <c r="N30" s="15"/>
      <c r="O30" s="28">
        <f t="shared" si="4"/>
        <v>87.5</v>
      </c>
      <c r="P30" s="28">
        <f t="shared" si="5"/>
        <v>87.5</v>
      </c>
      <c r="Q30" s="28">
        <f t="shared" si="6"/>
        <v>87.5</v>
      </c>
      <c r="R30" s="28">
        <f t="shared" si="7"/>
        <v>62.5</v>
      </c>
      <c r="S30" s="28">
        <f t="shared" si="8"/>
        <v>87.5</v>
      </c>
    </row>
    <row r="31" spans="1:19" s="5" customFormat="1" ht="14.25">
      <c r="A31" s="11">
        <v>214</v>
      </c>
      <c r="B31" s="5" t="s">
        <v>44</v>
      </c>
      <c r="C31" s="15">
        <v>3</v>
      </c>
      <c r="D31" s="15">
        <v>1</v>
      </c>
      <c r="E31" s="15" t="s">
        <v>33</v>
      </c>
      <c r="F31" s="15" t="s">
        <v>33</v>
      </c>
      <c r="G31" s="15">
        <f t="shared" si="3"/>
        <v>4</v>
      </c>
      <c r="H31" s="15"/>
      <c r="I31" s="15">
        <v>4</v>
      </c>
      <c r="J31" s="15">
        <v>4</v>
      </c>
      <c r="K31" s="15">
        <v>4</v>
      </c>
      <c r="L31" s="15">
        <v>3</v>
      </c>
      <c r="M31" s="15">
        <v>3</v>
      </c>
      <c r="N31" s="15"/>
      <c r="O31" s="28">
        <f t="shared" si="4"/>
        <v>100</v>
      </c>
      <c r="P31" s="28">
        <f t="shared" si="5"/>
        <v>100</v>
      </c>
      <c r="Q31" s="28">
        <f t="shared" si="6"/>
        <v>100</v>
      </c>
      <c r="R31" s="28">
        <f t="shared" si="7"/>
        <v>75</v>
      </c>
      <c r="S31" s="28">
        <f t="shared" si="8"/>
        <v>75</v>
      </c>
    </row>
    <row r="32" spans="1:19" s="5" customFormat="1" ht="14.25">
      <c r="A32" s="11">
        <v>215</v>
      </c>
      <c r="B32" s="5" t="s">
        <v>45</v>
      </c>
      <c r="C32" s="15">
        <v>24</v>
      </c>
      <c r="D32" s="15">
        <v>41</v>
      </c>
      <c r="E32" s="15" t="s">
        <v>33</v>
      </c>
      <c r="F32" s="15" t="s">
        <v>33</v>
      </c>
      <c r="G32" s="15">
        <f t="shared" si="3"/>
        <v>65</v>
      </c>
      <c r="H32" s="15"/>
      <c r="I32" s="15">
        <v>62</v>
      </c>
      <c r="J32" s="15">
        <v>59</v>
      </c>
      <c r="K32" s="15">
        <v>65</v>
      </c>
      <c r="L32" s="15">
        <v>11</v>
      </c>
      <c r="M32" s="15">
        <v>12</v>
      </c>
      <c r="N32" s="15"/>
      <c r="O32" s="28">
        <f t="shared" si="4"/>
        <v>95.384615384615387</v>
      </c>
      <c r="P32" s="28">
        <f t="shared" si="5"/>
        <v>90.769230769230774</v>
      </c>
      <c r="Q32" s="28">
        <f t="shared" si="6"/>
        <v>100</v>
      </c>
      <c r="R32" s="28">
        <f t="shared" si="7"/>
        <v>16.923076923076923</v>
      </c>
      <c r="S32" s="28">
        <f t="shared" si="8"/>
        <v>18.461538461538463</v>
      </c>
    </row>
    <row r="33" spans="1:19" s="5" customFormat="1" ht="14.25">
      <c r="A33" s="11">
        <v>216</v>
      </c>
      <c r="B33" s="5" t="s">
        <v>46</v>
      </c>
      <c r="C33" s="15">
        <v>25</v>
      </c>
      <c r="D33" s="15">
        <v>15</v>
      </c>
      <c r="E33" s="15" t="s">
        <v>33</v>
      </c>
      <c r="F33" s="15" t="s">
        <v>33</v>
      </c>
      <c r="G33" s="15">
        <f t="shared" si="3"/>
        <v>40</v>
      </c>
      <c r="H33" s="15"/>
      <c r="I33" s="15">
        <v>38</v>
      </c>
      <c r="J33" s="15">
        <v>35</v>
      </c>
      <c r="K33" s="15">
        <v>40</v>
      </c>
      <c r="L33" s="15">
        <v>4</v>
      </c>
      <c r="M33" s="15">
        <v>9</v>
      </c>
      <c r="N33" s="15"/>
      <c r="O33" s="28">
        <f t="shared" si="4"/>
        <v>95</v>
      </c>
      <c r="P33" s="28">
        <f t="shared" si="5"/>
        <v>87.5</v>
      </c>
      <c r="Q33" s="28">
        <f t="shared" si="6"/>
        <v>100</v>
      </c>
      <c r="R33" s="28">
        <f t="shared" si="7"/>
        <v>10</v>
      </c>
      <c r="S33" s="28">
        <f t="shared" si="8"/>
        <v>22.5</v>
      </c>
    </row>
    <row r="34" spans="1:19" s="5" customFormat="1" ht="14.25">
      <c r="A34" s="11">
        <v>217</v>
      </c>
      <c r="B34" s="5" t="s">
        <v>47</v>
      </c>
      <c r="C34" s="15">
        <v>12</v>
      </c>
      <c r="D34" s="15">
        <v>17</v>
      </c>
      <c r="E34" s="15" t="s">
        <v>33</v>
      </c>
      <c r="F34" s="15" t="s">
        <v>33</v>
      </c>
      <c r="G34" s="15">
        <f t="shared" si="3"/>
        <v>29</v>
      </c>
      <c r="H34" s="15"/>
      <c r="I34" s="15">
        <v>29</v>
      </c>
      <c r="J34" s="15">
        <v>29</v>
      </c>
      <c r="K34" s="15">
        <v>29</v>
      </c>
      <c r="L34" s="15">
        <v>26</v>
      </c>
      <c r="M34" s="15">
        <v>13</v>
      </c>
      <c r="N34" s="15"/>
      <c r="O34" s="28">
        <f t="shared" si="4"/>
        <v>100</v>
      </c>
      <c r="P34" s="28">
        <f t="shared" si="5"/>
        <v>100</v>
      </c>
      <c r="Q34" s="28">
        <f t="shared" si="6"/>
        <v>100</v>
      </c>
      <c r="R34" s="28">
        <f t="shared" si="7"/>
        <v>89.65517241379311</v>
      </c>
      <c r="S34" s="28">
        <f t="shared" si="8"/>
        <v>44.827586206896555</v>
      </c>
    </row>
    <row r="35" spans="1:19" s="5" customFormat="1" ht="14.25">
      <c r="A35" s="11">
        <v>219</v>
      </c>
      <c r="B35" s="5" t="s">
        <v>48</v>
      </c>
      <c r="C35" s="15">
        <v>43</v>
      </c>
      <c r="D35" s="15">
        <v>56</v>
      </c>
      <c r="E35" s="15" t="s">
        <v>33</v>
      </c>
      <c r="F35" s="15" t="s">
        <v>33</v>
      </c>
      <c r="G35" s="15">
        <f t="shared" si="3"/>
        <v>99</v>
      </c>
      <c r="H35" s="15"/>
      <c r="I35" s="15">
        <v>99</v>
      </c>
      <c r="J35" s="15">
        <v>99</v>
      </c>
      <c r="K35" s="15">
        <v>99</v>
      </c>
      <c r="L35" s="15">
        <v>74</v>
      </c>
      <c r="M35" s="15">
        <v>52</v>
      </c>
      <c r="N35" s="15"/>
      <c r="O35" s="28">
        <f t="shared" si="4"/>
        <v>100</v>
      </c>
      <c r="P35" s="28">
        <f t="shared" si="5"/>
        <v>100</v>
      </c>
      <c r="Q35" s="28">
        <f t="shared" si="6"/>
        <v>100</v>
      </c>
      <c r="R35" s="28">
        <f t="shared" si="7"/>
        <v>74.747474747474755</v>
      </c>
      <c r="S35" s="28">
        <f t="shared" si="8"/>
        <v>52.525252525252533</v>
      </c>
    </row>
    <row r="36" spans="1:19" s="5" customFormat="1" ht="14.25">
      <c r="A36" s="11">
        <v>293</v>
      </c>
      <c r="B36" s="5" t="s">
        <v>49</v>
      </c>
      <c r="C36" s="15">
        <v>4</v>
      </c>
      <c r="D36" s="15" t="s">
        <v>33</v>
      </c>
      <c r="E36" s="15" t="s">
        <v>33</v>
      </c>
      <c r="F36" s="15" t="s">
        <v>33</v>
      </c>
      <c r="G36" s="15">
        <f t="shared" si="3"/>
        <v>4</v>
      </c>
      <c r="H36" s="15"/>
      <c r="I36" s="15">
        <v>4</v>
      </c>
      <c r="J36" s="15">
        <v>4</v>
      </c>
      <c r="K36" s="15">
        <v>4</v>
      </c>
      <c r="L36" s="15">
        <v>3</v>
      </c>
      <c r="M36" s="15">
        <v>1</v>
      </c>
      <c r="N36" s="15"/>
      <c r="O36" s="28">
        <f t="shared" si="4"/>
        <v>100</v>
      </c>
      <c r="P36" s="28">
        <f t="shared" si="5"/>
        <v>100</v>
      </c>
      <c r="Q36" s="28">
        <f t="shared" si="6"/>
        <v>100</v>
      </c>
      <c r="R36" s="28">
        <f t="shared" si="7"/>
        <v>75</v>
      </c>
      <c r="S36" s="28">
        <f t="shared" si="8"/>
        <v>25</v>
      </c>
    </row>
    <row r="37" spans="1:19" s="5" customFormat="1" ht="14.25">
      <c r="A37" s="11">
        <v>294</v>
      </c>
      <c r="B37" s="5" t="s">
        <v>50</v>
      </c>
      <c r="C37" s="15">
        <v>4</v>
      </c>
      <c r="D37" s="15">
        <v>7</v>
      </c>
      <c r="E37" s="15" t="s">
        <v>33</v>
      </c>
      <c r="F37" s="15" t="s">
        <v>33</v>
      </c>
      <c r="G37" s="15">
        <f t="shared" si="3"/>
        <v>11</v>
      </c>
      <c r="H37" s="15"/>
      <c r="I37" s="15">
        <v>11</v>
      </c>
      <c r="J37" s="15">
        <v>11</v>
      </c>
      <c r="K37" s="15">
        <v>11</v>
      </c>
      <c r="L37" s="15">
        <v>10</v>
      </c>
      <c r="M37" s="15">
        <v>8</v>
      </c>
      <c r="N37" s="15"/>
      <c r="O37" s="28">
        <f t="shared" si="4"/>
        <v>100</v>
      </c>
      <c r="P37" s="28">
        <f t="shared" si="5"/>
        <v>100</v>
      </c>
      <c r="Q37" s="28">
        <f t="shared" si="6"/>
        <v>100</v>
      </c>
      <c r="R37" s="28">
        <f t="shared" si="7"/>
        <v>90.909090909090907</v>
      </c>
      <c r="S37" s="28">
        <f t="shared" si="8"/>
        <v>72.727272727272734</v>
      </c>
    </row>
    <row r="38" spans="1:19" s="5" customFormat="1" ht="14.25">
      <c r="A38" s="11">
        <v>295</v>
      </c>
      <c r="B38" s="5" t="s">
        <v>51</v>
      </c>
      <c r="C38" s="15">
        <v>2</v>
      </c>
      <c r="D38" s="15" t="s">
        <v>33</v>
      </c>
      <c r="E38" s="15" t="s">
        <v>33</v>
      </c>
      <c r="F38" s="15" t="s">
        <v>33</v>
      </c>
      <c r="G38" s="15">
        <f t="shared" si="3"/>
        <v>2</v>
      </c>
      <c r="H38" s="15"/>
      <c r="I38" s="15">
        <v>2</v>
      </c>
      <c r="J38" s="15">
        <v>2</v>
      </c>
      <c r="K38" s="15">
        <v>2</v>
      </c>
      <c r="L38" s="15">
        <v>2</v>
      </c>
      <c r="M38" s="15">
        <v>2</v>
      </c>
      <c r="N38" s="15"/>
      <c r="O38" s="28">
        <f t="shared" si="4"/>
        <v>100</v>
      </c>
      <c r="P38" s="28">
        <f t="shared" si="5"/>
        <v>100</v>
      </c>
      <c r="Q38" s="28">
        <f t="shared" si="6"/>
        <v>100</v>
      </c>
      <c r="R38" s="28">
        <f t="shared" si="7"/>
        <v>100</v>
      </c>
      <c r="S38" s="28">
        <f t="shared" si="8"/>
        <v>100</v>
      </c>
    </row>
    <row r="39" spans="1:19" s="5" customFormat="1" ht="14.25">
      <c r="A39" s="11">
        <v>296</v>
      </c>
      <c r="B39" s="5" t="s">
        <v>52</v>
      </c>
      <c r="C39" s="15">
        <v>1065</v>
      </c>
      <c r="D39" s="15">
        <v>138</v>
      </c>
      <c r="E39" s="15" t="s">
        <v>33</v>
      </c>
      <c r="F39" s="15" t="s">
        <v>33</v>
      </c>
      <c r="G39" s="15">
        <f t="shared" si="3"/>
        <v>1203</v>
      </c>
      <c r="H39" s="15"/>
      <c r="I39" s="15">
        <v>1190</v>
      </c>
      <c r="J39" s="15">
        <v>1128</v>
      </c>
      <c r="K39" s="15">
        <v>1203</v>
      </c>
      <c r="L39" s="15">
        <v>151</v>
      </c>
      <c r="M39" s="15">
        <v>367</v>
      </c>
      <c r="N39" s="15"/>
      <c r="O39" s="28">
        <f t="shared" si="4"/>
        <v>98.919368246051548</v>
      </c>
      <c r="P39" s="28">
        <f t="shared" si="5"/>
        <v>93.765586034912715</v>
      </c>
      <c r="Q39" s="28">
        <f t="shared" si="6"/>
        <v>100</v>
      </c>
      <c r="R39" s="28">
        <f t="shared" si="7"/>
        <v>12.55195344970906</v>
      </c>
      <c r="S39" s="28">
        <f t="shared" si="8"/>
        <v>30.507065669160433</v>
      </c>
    </row>
    <row r="40" spans="1:19" s="5" customFormat="1" ht="14.25">
      <c r="A40" s="11">
        <v>297</v>
      </c>
      <c r="B40" s="5" t="s">
        <v>53</v>
      </c>
      <c r="C40" s="15">
        <v>88</v>
      </c>
      <c r="D40" s="15">
        <v>32</v>
      </c>
      <c r="E40" s="15" t="s">
        <v>33</v>
      </c>
      <c r="F40" s="15" t="s">
        <v>33</v>
      </c>
      <c r="G40" s="15">
        <f t="shared" si="3"/>
        <v>120</v>
      </c>
      <c r="H40" s="15"/>
      <c r="I40" s="15">
        <v>69</v>
      </c>
      <c r="J40" s="15">
        <v>70</v>
      </c>
      <c r="K40" s="15">
        <v>118</v>
      </c>
      <c r="L40" s="15">
        <v>1</v>
      </c>
      <c r="M40" s="15">
        <v>15</v>
      </c>
      <c r="N40" s="15"/>
      <c r="O40" s="28">
        <f t="shared" si="4"/>
        <v>57.499999999999993</v>
      </c>
      <c r="P40" s="28">
        <f t="shared" si="5"/>
        <v>58.333333333333336</v>
      </c>
      <c r="Q40" s="28">
        <f t="shared" si="6"/>
        <v>98.333333333333329</v>
      </c>
      <c r="R40" s="28">
        <f t="shared" si="7"/>
        <v>0.83333333333333337</v>
      </c>
      <c r="S40" s="28">
        <f t="shared" si="8"/>
        <v>12.5</v>
      </c>
    </row>
    <row r="41" spans="1:19" s="5" customFormat="1" ht="14.25">
      <c r="A41" s="11">
        <v>298</v>
      </c>
      <c r="B41" s="5" t="s">
        <v>495</v>
      </c>
      <c r="C41" s="15">
        <v>1</v>
      </c>
      <c r="D41" s="15">
        <v>2</v>
      </c>
      <c r="E41" s="15" t="s">
        <v>33</v>
      </c>
      <c r="F41" s="15" t="s">
        <v>33</v>
      </c>
      <c r="G41" s="15">
        <f t="shared" si="3"/>
        <v>3</v>
      </c>
      <c r="H41" s="15"/>
      <c r="I41" s="15">
        <v>3</v>
      </c>
      <c r="J41" s="15">
        <v>3</v>
      </c>
      <c r="K41" s="15">
        <v>3</v>
      </c>
      <c r="L41" s="15">
        <v>1</v>
      </c>
      <c r="M41" s="15" t="s">
        <v>33</v>
      </c>
      <c r="N41" s="15"/>
      <c r="O41" s="28">
        <f t="shared" si="4"/>
        <v>100</v>
      </c>
      <c r="P41" s="28">
        <f t="shared" si="5"/>
        <v>100</v>
      </c>
      <c r="Q41" s="28">
        <f t="shared" si="6"/>
        <v>100</v>
      </c>
      <c r="R41" s="28">
        <f t="shared" si="7"/>
        <v>33.333333333333329</v>
      </c>
      <c r="S41" s="28">
        <v>0</v>
      </c>
    </row>
    <row r="42" spans="1:19" s="5" customFormat="1" ht="14.25">
      <c r="A42" s="11">
        <v>301</v>
      </c>
      <c r="B42" s="5" t="s">
        <v>55</v>
      </c>
      <c r="C42" s="15">
        <v>393</v>
      </c>
      <c r="D42" s="15">
        <v>97</v>
      </c>
      <c r="E42" s="15" t="s">
        <v>33</v>
      </c>
      <c r="F42" s="15" t="s">
        <v>33</v>
      </c>
      <c r="G42" s="15">
        <f t="shared" si="3"/>
        <v>490</v>
      </c>
      <c r="H42" s="15"/>
      <c r="I42" s="15">
        <v>490</v>
      </c>
      <c r="J42" s="15">
        <v>490</v>
      </c>
      <c r="K42" s="15">
        <v>490</v>
      </c>
      <c r="L42" s="15">
        <v>275</v>
      </c>
      <c r="M42" s="15">
        <v>264</v>
      </c>
      <c r="N42" s="15"/>
      <c r="O42" s="28">
        <f t="shared" si="4"/>
        <v>100</v>
      </c>
      <c r="P42" s="28">
        <f t="shared" si="5"/>
        <v>100</v>
      </c>
      <c r="Q42" s="28">
        <f t="shared" si="6"/>
        <v>100</v>
      </c>
      <c r="R42" s="28">
        <f t="shared" si="7"/>
        <v>56.12244897959183</v>
      </c>
      <c r="S42" s="28">
        <f t="shared" si="8"/>
        <v>53.877551020408163</v>
      </c>
    </row>
    <row r="43" spans="1:19" s="5" customFormat="1" ht="14.25">
      <c r="A43" s="11">
        <v>302</v>
      </c>
      <c r="B43" s="5" t="s">
        <v>56</v>
      </c>
      <c r="C43" s="15">
        <v>2</v>
      </c>
      <c r="D43" s="15">
        <v>6</v>
      </c>
      <c r="E43" s="15" t="s">
        <v>33</v>
      </c>
      <c r="F43" s="15" t="s">
        <v>33</v>
      </c>
      <c r="G43" s="15">
        <f t="shared" si="3"/>
        <v>8</v>
      </c>
      <c r="H43" s="15"/>
      <c r="I43" s="15">
        <v>8</v>
      </c>
      <c r="J43" s="15">
        <v>8</v>
      </c>
      <c r="K43" s="15">
        <v>8</v>
      </c>
      <c r="L43" s="15">
        <v>4</v>
      </c>
      <c r="M43" s="15">
        <v>1</v>
      </c>
      <c r="N43" s="15"/>
      <c r="O43" s="28">
        <f t="shared" si="4"/>
        <v>100</v>
      </c>
      <c r="P43" s="28">
        <f t="shared" si="5"/>
        <v>100</v>
      </c>
      <c r="Q43" s="28">
        <f t="shared" si="6"/>
        <v>100</v>
      </c>
      <c r="R43" s="28">
        <f t="shared" si="7"/>
        <v>50</v>
      </c>
      <c r="S43" s="28">
        <f t="shared" si="8"/>
        <v>12.5</v>
      </c>
    </row>
    <row r="44" spans="1:19" s="5" customFormat="1" ht="14.25">
      <c r="A44" s="11">
        <v>303</v>
      </c>
      <c r="B44" s="5" t="s">
        <v>57</v>
      </c>
      <c r="C44" s="15">
        <v>247</v>
      </c>
      <c r="D44" s="15">
        <v>53</v>
      </c>
      <c r="E44" s="15" t="s">
        <v>33</v>
      </c>
      <c r="F44" s="15" t="s">
        <v>33</v>
      </c>
      <c r="G44" s="15">
        <f t="shared" si="3"/>
        <v>300</v>
      </c>
      <c r="H44" s="15"/>
      <c r="I44" s="15">
        <v>300</v>
      </c>
      <c r="J44" s="15">
        <v>300</v>
      </c>
      <c r="K44" s="15">
        <v>300</v>
      </c>
      <c r="L44" s="15">
        <v>165</v>
      </c>
      <c r="M44" s="15">
        <v>214</v>
      </c>
      <c r="N44" s="15"/>
      <c r="O44" s="28">
        <f t="shared" si="4"/>
        <v>100</v>
      </c>
      <c r="P44" s="28">
        <f t="shared" si="5"/>
        <v>100</v>
      </c>
      <c r="Q44" s="28">
        <f t="shared" si="6"/>
        <v>100</v>
      </c>
      <c r="R44" s="28">
        <f t="shared" si="7"/>
        <v>55.000000000000007</v>
      </c>
      <c r="S44" s="28">
        <f t="shared" si="8"/>
        <v>71.333333333333343</v>
      </c>
    </row>
    <row r="45" spans="1:19" s="5" customFormat="1" ht="14.25">
      <c r="A45" s="11">
        <v>304</v>
      </c>
      <c r="B45" s="5" t="s">
        <v>58</v>
      </c>
      <c r="C45" s="15">
        <v>659</v>
      </c>
      <c r="D45" s="15">
        <v>202</v>
      </c>
      <c r="E45" s="15" t="s">
        <v>33</v>
      </c>
      <c r="F45" s="15" t="s">
        <v>33</v>
      </c>
      <c r="G45" s="15">
        <f t="shared" si="3"/>
        <v>861</v>
      </c>
      <c r="H45" s="15"/>
      <c r="I45" s="15">
        <v>859</v>
      </c>
      <c r="J45" s="15">
        <v>859</v>
      </c>
      <c r="K45" s="15">
        <v>860</v>
      </c>
      <c r="L45" s="15">
        <v>553</v>
      </c>
      <c r="M45" s="15">
        <v>560</v>
      </c>
      <c r="N45" s="15"/>
      <c r="O45" s="28">
        <f t="shared" si="4"/>
        <v>99.767711962833914</v>
      </c>
      <c r="P45" s="28">
        <f t="shared" si="5"/>
        <v>99.767711962833914</v>
      </c>
      <c r="Q45" s="28">
        <f t="shared" si="6"/>
        <v>99.883855981416957</v>
      </c>
      <c r="R45" s="28">
        <f t="shared" si="7"/>
        <v>64.22764227642277</v>
      </c>
      <c r="S45" s="28">
        <f t="shared" si="8"/>
        <v>65.040650406504056</v>
      </c>
    </row>
    <row r="46" spans="1:19" s="5" customFormat="1" ht="14.25">
      <c r="A46" s="11">
        <v>305</v>
      </c>
      <c r="B46" s="5" t="s">
        <v>59</v>
      </c>
      <c r="C46" s="15">
        <v>452</v>
      </c>
      <c r="D46" s="15">
        <v>95</v>
      </c>
      <c r="E46" s="15" t="s">
        <v>33</v>
      </c>
      <c r="F46" s="15" t="s">
        <v>33</v>
      </c>
      <c r="G46" s="15">
        <f t="shared" si="3"/>
        <v>547</v>
      </c>
      <c r="H46" s="15"/>
      <c r="I46" s="15">
        <v>546</v>
      </c>
      <c r="J46" s="15">
        <v>547</v>
      </c>
      <c r="K46" s="15">
        <v>547</v>
      </c>
      <c r="L46" s="15">
        <v>350</v>
      </c>
      <c r="M46" s="15">
        <v>362</v>
      </c>
      <c r="N46" s="15"/>
      <c r="O46" s="28">
        <f t="shared" si="4"/>
        <v>99.81718464351006</v>
      </c>
      <c r="P46" s="28">
        <f t="shared" si="5"/>
        <v>100</v>
      </c>
      <c r="Q46" s="28">
        <f t="shared" si="6"/>
        <v>100</v>
      </c>
      <c r="R46" s="28">
        <f t="shared" si="7"/>
        <v>63.985374771480807</v>
      </c>
      <c r="S46" s="28">
        <f t="shared" si="8"/>
        <v>66.179159049360152</v>
      </c>
    </row>
    <row r="47" spans="1:19" s="5" customFormat="1" ht="14.25">
      <c r="A47" s="11">
        <v>306</v>
      </c>
      <c r="B47" s="5" t="s">
        <v>60</v>
      </c>
      <c r="C47" s="15">
        <v>373</v>
      </c>
      <c r="D47" s="15">
        <v>311</v>
      </c>
      <c r="E47" s="15">
        <v>1</v>
      </c>
      <c r="F47" s="15" t="s">
        <v>33</v>
      </c>
      <c r="G47" s="15">
        <f t="shared" si="3"/>
        <v>685</v>
      </c>
      <c r="H47" s="15"/>
      <c r="I47" s="15">
        <v>683</v>
      </c>
      <c r="J47" s="15">
        <v>684</v>
      </c>
      <c r="K47" s="15">
        <v>681</v>
      </c>
      <c r="L47" s="15">
        <v>20</v>
      </c>
      <c r="M47" s="15">
        <v>256</v>
      </c>
      <c r="N47" s="15"/>
      <c r="O47" s="28">
        <f t="shared" si="4"/>
        <v>99.708029197080293</v>
      </c>
      <c r="P47" s="28">
        <f t="shared" si="5"/>
        <v>99.854014598540147</v>
      </c>
      <c r="Q47" s="28">
        <f t="shared" si="6"/>
        <v>99.416058394160586</v>
      </c>
      <c r="R47" s="28">
        <f t="shared" si="7"/>
        <v>2.9197080291970803</v>
      </c>
      <c r="S47" s="28">
        <f t="shared" si="8"/>
        <v>37.372262773722625</v>
      </c>
    </row>
    <row r="48" spans="1:19" s="5" customFormat="1" ht="14.25">
      <c r="A48" s="11">
        <v>307</v>
      </c>
      <c r="B48" s="5" t="s">
        <v>61</v>
      </c>
      <c r="C48" s="15">
        <v>138</v>
      </c>
      <c r="D48" s="15">
        <v>179</v>
      </c>
      <c r="E48" s="15" t="s">
        <v>33</v>
      </c>
      <c r="F48" s="15" t="s">
        <v>33</v>
      </c>
      <c r="G48" s="15">
        <f t="shared" si="3"/>
        <v>317</v>
      </c>
      <c r="H48" s="15"/>
      <c r="I48" s="15">
        <v>316</v>
      </c>
      <c r="J48" s="15">
        <v>317</v>
      </c>
      <c r="K48" s="15">
        <v>317</v>
      </c>
      <c r="L48" s="15">
        <v>5</v>
      </c>
      <c r="M48" s="15">
        <v>102</v>
      </c>
      <c r="N48" s="15"/>
      <c r="O48" s="28">
        <f t="shared" si="4"/>
        <v>99.684542586750794</v>
      </c>
      <c r="P48" s="28">
        <f t="shared" si="5"/>
        <v>100</v>
      </c>
      <c r="Q48" s="28">
        <f t="shared" si="6"/>
        <v>100</v>
      </c>
      <c r="R48" s="28">
        <f t="shared" si="7"/>
        <v>1.5772870662460567</v>
      </c>
      <c r="S48" s="28">
        <f t="shared" si="8"/>
        <v>32.176656151419557</v>
      </c>
    </row>
    <row r="49" spans="1:19" s="5" customFormat="1" ht="14.25">
      <c r="A49" s="11">
        <v>308</v>
      </c>
      <c r="B49" s="5" t="s">
        <v>62</v>
      </c>
      <c r="C49" s="15">
        <v>31</v>
      </c>
      <c r="D49" s="15">
        <v>35</v>
      </c>
      <c r="E49" s="15" t="s">
        <v>33</v>
      </c>
      <c r="F49" s="15" t="s">
        <v>33</v>
      </c>
      <c r="G49" s="15">
        <f t="shared" si="3"/>
        <v>66</v>
      </c>
      <c r="H49" s="15"/>
      <c r="I49" s="15">
        <v>66</v>
      </c>
      <c r="J49" s="15">
        <v>66</v>
      </c>
      <c r="K49" s="15">
        <v>66</v>
      </c>
      <c r="L49" s="15">
        <v>4</v>
      </c>
      <c r="M49" s="15">
        <v>17</v>
      </c>
      <c r="N49" s="15"/>
      <c r="O49" s="28">
        <f t="shared" si="4"/>
        <v>100</v>
      </c>
      <c r="P49" s="28">
        <f t="shared" si="5"/>
        <v>100</v>
      </c>
      <c r="Q49" s="28">
        <f t="shared" si="6"/>
        <v>100</v>
      </c>
      <c r="R49" s="28">
        <f t="shared" si="7"/>
        <v>6.0606060606060606</v>
      </c>
      <c r="S49" s="28">
        <f t="shared" si="8"/>
        <v>25.757575757575758</v>
      </c>
    </row>
    <row r="50" spans="1:19" s="5" customFormat="1" ht="14.25">
      <c r="A50" s="11">
        <v>309</v>
      </c>
      <c r="B50" s="5" t="s">
        <v>63</v>
      </c>
      <c r="C50" s="15">
        <v>168</v>
      </c>
      <c r="D50" s="15">
        <v>515</v>
      </c>
      <c r="E50" s="15" t="s">
        <v>33</v>
      </c>
      <c r="F50" s="15" t="s">
        <v>33</v>
      </c>
      <c r="G50" s="15">
        <f t="shared" si="3"/>
        <v>683</v>
      </c>
      <c r="H50" s="15"/>
      <c r="I50" s="15">
        <v>683</v>
      </c>
      <c r="J50" s="15">
        <v>683</v>
      </c>
      <c r="K50" s="15">
        <v>683</v>
      </c>
      <c r="L50" s="15">
        <v>28</v>
      </c>
      <c r="M50" s="15">
        <v>122</v>
      </c>
      <c r="N50" s="15"/>
      <c r="O50" s="28">
        <f t="shared" si="4"/>
        <v>100</v>
      </c>
      <c r="P50" s="28">
        <f t="shared" si="5"/>
        <v>100</v>
      </c>
      <c r="Q50" s="28">
        <f t="shared" si="6"/>
        <v>100</v>
      </c>
      <c r="R50" s="28">
        <f t="shared" si="7"/>
        <v>4.0995607613469982</v>
      </c>
      <c r="S50" s="28">
        <f t="shared" si="8"/>
        <v>17.862371888726209</v>
      </c>
    </row>
    <row r="51" spans="1:19" s="5" customFormat="1" ht="14.25">
      <c r="A51" s="11">
        <v>310</v>
      </c>
      <c r="B51" s="5" t="s">
        <v>64</v>
      </c>
      <c r="C51" s="15">
        <v>86</v>
      </c>
      <c r="D51" s="15">
        <v>475</v>
      </c>
      <c r="E51" s="15" t="s">
        <v>33</v>
      </c>
      <c r="F51" s="15" t="s">
        <v>33</v>
      </c>
      <c r="G51" s="15">
        <f t="shared" si="3"/>
        <v>561</v>
      </c>
      <c r="H51" s="15"/>
      <c r="I51" s="15">
        <v>561</v>
      </c>
      <c r="J51" s="15">
        <v>561</v>
      </c>
      <c r="K51" s="15">
        <v>561</v>
      </c>
      <c r="L51" s="15">
        <v>2</v>
      </c>
      <c r="M51" s="15">
        <v>37</v>
      </c>
      <c r="N51" s="15"/>
      <c r="O51" s="28">
        <f t="shared" si="4"/>
        <v>100</v>
      </c>
      <c r="P51" s="28">
        <f t="shared" si="5"/>
        <v>100</v>
      </c>
      <c r="Q51" s="28">
        <f t="shared" si="6"/>
        <v>100</v>
      </c>
      <c r="R51" s="28">
        <f t="shared" si="7"/>
        <v>0.35650623885918004</v>
      </c>
      <c r="S51" s="28">
        <f t="shared" si="8"/>
        <v>6.5953654188948301</v>
      </c>
    </row>
    <row r="52" spans="1:19" s="5" customFormat="1" ht="14.25">
      <c r="A52" s="11">
        <v>311</v>
      </c>
      <c r="B52" s="5" t="s">
        <v>65</v>
      </c>
      <c r="C52" s="15">
        <v>18</v>
      </c>
      <c r="D52" s="15">
        <v>22</v>
      </c>
      <c r="E52" s="15" t="s">
        <v>33</v>
      </c>
      <c r="F52" s="15" t="s">
        <v>33</v>
      </c>
      <c r="G52" s="15">
        <f t="shared" si="3"/>
        <v>40</v>
      </c>
      <c r="H52" s="15"/>
      <c r="I52" s="15">
        <v>40</v>
      </c>
      <c r="J52" s="15">
        <v>40</v>
      </c>
      <c r="K52" s="15">
        <v>40</v>
      </c>
      <c r="L52" s="15" t="s">
        <v>33</v>
      </c>
      <c r="M52" s="15">
        <v>18</v>
      </c>
      <c r="N52" s="15"/>
      <c r="O52" s="28">
        <f t="shared" si="4"/>
        <v>100</v>
      </c>
      <c r="P52" s="28">
        <f t="shared" si="5"/>
        <v>100</v>
      </c>
      <c r="Q52" s="28">
        <f t="shared" si="6"/>
        <v>100</v>
      </c>
      <c r="R52" s="28">
        <v>0</v>
      </c>
      <c r="S52" s="28">
        <f t="shared" si="8"/>
        <v>45</v>
      </c>
    </row>
    <row r="53" spans="1:19" s="5" customFormat="1" ht="14.25">
      <c r="A53" s="11">
        <v>312</v>
      </c>
      <c r="B53" s="5" t="s">
        <v>66</v>
      </c>
      <c r="C53" s="15">
        <v>458</v>
      </c>
      <c r="D53" s="15">
        <v>422</v>
      </c>
      <c r="E53" s="15">
        <v>1</v>
      </c>
      <c r="F53" s="15" t="s">
        <v>33</v>
      </c>
      <c r="G53" s="15">
        <f t="shared" si="3"/>
        <v>881</v>
      </c>
      <c r="H53" s="15"/>
      <c r="I53" s="15">
        <v>880</v>
      </c>
      <c r="J53" s="15">
        <v>880</v>
      </c>
      <c r="K53" s="15">
        <v>880</v>
      </c>
      <c r="L53" s="15">
        <v>89</v>
      </c>
      <c r="M53" s="15">
        <v>373</v>
      </c>
      <c r="N53" s="15"/>
      <c r="O53" s="28">
        <f t="shared" si="4"/>
        <v>99.886492622020427</v>
      </c>
      <c r="P53" s="28">
        <f t="shared" si="5"/>
        <v>99.886492622020427</v>
      </c>
      <c r="Q53" s="28">
        <f t="shared" si="6"/>
        <v>99.886492622020427</v>
      </c>
      <c r="R53" s="28">
        <f t="shared" si="7"/>
        <v>10.102156640181612</v>
      </c>
      <c r="S53" s="28">
        <f t="shared" si="8"/>
        <v>42.338251986379113</v>
      </c>
    </row>
    <row r="54" spans="1:19" s="5" customFormat="1" ht="14.25">
      <c r="A54" s="11">
        <v>313</v>
      </c>
      <c r="B54" s="5" t="s">
        <v>67</v>
      </c>
      <c r="C54" s="15">
        <v>75</v>
      </c>
      <c r="D54" s="15">
        <v>31</v>
      </c>
      <c r="E54" s="15" t="s">
        <v>33</v>
      </c>
      <c r="F54" s="15" t="s">
        <v>33</v>
      </c>
      <c r="G54" s="15">
        <f t="shared" si="3"/>
        <v>106</v>
      </c>
      <c r="H54" s="15"/>
      <c r="I54" s="15">
        <v>104</v>
      </c>
      <c r="J54" s="15">
        <v>106</v>
      </c>
      <c r="K54" s="15">
        <v>105</v>
      </c>
      <c r="L54" s="15">
        <v>8</v>
      </c>
      <c r="M54" s="15">
        <v>46</v>
      </c>
      <c r="N54" s="15"/>
      <c r="O54" s="28">
        <f t="shared" si="4"/>
        <v>98.113207547169807</v>
      </c>
      <c r="P54" s="28">
        <f t="shared" si="5"/>
        <v>100</v>
      </c>
      <c r="Q54" s="28">
        <f t="shared" si="6"/>
        <v>99.056603773584911</v>
      </c>
      <c r="R54" s="28">
        <f t="shared" si="7"/>
        <v>7.5471698113207548</v>
      </c>
      <c r="S54" s="28">
        <f t="shared" si="8"/>
        <v>43.39622641509434</v>
      </c>
    </row>
    <row r="55" spans="1:19" s="5" customFormat="1" ht="14.25">
      <c r="A55" s="11">
        <v>314</v>
      </c>
      <c r="B55" s="5" t="s">
        <v>68</v>
      </c>
      <c r="C55" s="15">
        <v>132</v>
      </c>
      <c r="D55" s="15">
        <v>95</v>
      </c>
      <c r="E55" s="15">
        <v>2</v>
      </c>
      <c r="F55" s="15" t="s">
        <v>33</v>
      </c>
      <c r="G55" s="15">
        <f t="shared" si="3"/>
        <v>229</v>
      </c>
      <c r="H55" s="15"/>
      <c r="I55" s="15">
        <v>227</v>
      </c>
      <c r="J55" s="15">
        <v>227</v>
      </c>
      <c r="K55" s="15">
        <v>227</v>
      </c>
      <c r="L55" s="15">
        <v>67</v>
      </c>
      <c r="M55" s="15">
        <v>88</v>
      </c>
      <c r="N55" s="15"/>
      <c r="O55" s="28">
        <f t="shared" si="4"/>
        <v>99.126637554585145</v>
      </c>
      <c r="P55" s="28">
        <f t="shared" si="5"/>
        <v>99.126637554585145</v>
      </c>
      <c r="Q55" s="28">
        <f t="shared" si="6"/>
        <v>99.126637554585145</v>
      </c>
      <c r="R55" s="28">
        <f t="shared" si="7"/>
        <v>29.257641921397383</v>
      </c>
      <c r="S55" s="28">
        <f t="shared" si="8"/>
        <v>38.427947598253276</v>
      </c>
    </row>
    <row r="56" spans="1:19" s="5" customFormat="1" ht="14.25">
      <c r="A56" s="11">
        <v>315</v>
      </c>
      <c r="B56" s="5" t="s">
        <v>69</v>
      </c>
      <c r="C56" s="15">
        <v>44</v>
      </c>
      <c r="D56" s="15">
        <v>19</v>
      </c>
      <c r="E56" s="15" t="s">
        <v>33</v>
      </c>
      <c r="F56" s="15" t="s">
        <v>33</v>
      </c>
      <c r="G56" s="15">
        <f t="shared" si="3"/>
        <v>63</v>
      </c>
      <c r="H56" s="15"/>
      <c r="I56" s="15">
        <v>63</v>
      </c>
      <c r="J56" s="15">
        <v>63</v>
      </c>
      <c r="K56" s="15">
        <v>63</v>
      </c>
      <c r="L56" s="15">
        <v>32</v>
      </c>
      <c r="M56" s="15">
        <v>32</v>
      </c>
      <c r="N56" s="15"/>
      <c r="O56" s="28">
        <f t="shared" si="4"/>
        <v>100</v>
      </c>
      <c r="P56" s="28">
        <f t="shared" si="5"/>
        <v>100</v>
      </c>
      <c r="Q56" s="28">
        <f t="shared" si="6"/>
        <v>100</v>
      </c>
      <c r="R56" s="28">
        <f t="shared" si="7"/>
        <v>50.793650793650791</v>
      </c>
      <c r="S56" s="28">
        <f t="shared" si="8"/>
        <v>50.793650793650791</v>
      </c>
    </row>
    <row r="57" spans="1:19" s="5" customFormat="1" ht="14.25">
      <c r="A57" s="11">
        <v>316</v>
      </c>
      <c r="B57" s="5" t="s">
        <v>70</v>
      </c>
      <c r="C57" s="15">
        <v>3</v>
      </c>
      <c r="D57" s="15">
        <v>7</v>
      </c>
      <c r="E57" s="15" t="s">
        <v>33</v>
      </c>
      <c r="F57" s="15" t="s">
        <v>33</v>
      </c>
      <c r="G57" s="15">
        <f t="shared" si="3"/>
        <v>10</v>
      </c>
      <c r="H57" s="15"/>
      <c r="I57" s="15">
        <v>9</v>
      </c>
      <c r="J57" s="15">
        <v>10</v>
      </c>
      <c r="K57" s="15">
        <v>9</v>
      </c>
      <c r="L57" s="15">
        <v>4</v>
      </c>
      <c r="M57" s="15">
        <v>2</v>
      </c>
      <c r="N57" s="15"/>
      <c r="O57" s="28">
        <f t="shared" si="4"/>
        <v>90</v>
      </c>
      <c r="P57" s="28">
        <f t="shared" si="5"/>
        <v>100</v>
      </c>
      <c r="Q57" s="28">
        <f t="shared" si="6"/>
        <v>90</v>
      </c>
      <c r="R57" s="28">
        <f t="shared" si="7"/>
        <v>40</v>
      </c>
      <c r="S57" s="28">
        <f t="shared" si="8"/>
        <v>20</v>
      </c>
    </row>
    <row r="58" spans="1:19" s="5" customFormat="1" ht="14.25">
      <c r="A58" s="11">
        <v>401</v>
      </c>
      <c r="B58" s="5" t="s">
        <v>72</v>
      </c>
      <c r="C58" s="15">
        <v>351</v>
      </c>
      <c r="D58" s="15">
        <v>98</v>
      </c>
      <c r="E58" s="15" t="s">
        <v>33</v>
      </c>
      <c r="F58" s="15" t="s">
        <v>33</v>
      </c>
      <c r="G58" s="15">
        <f t="shared" si="3"/>
        <v>449</v>
      </c>
      <c r="H58" s="15"/>
      <c r="I58" s="15">
        <v>448</v>
      </c>
      <c r="J58" s="15">
        <v>448</v>
      </c>
      <c r="K58" s="15">
        <v>449</v>
      </c>
      <c r="L58" s="15">
        <v>253</v>
      </c>
      <c r="M58" s="15">
        <v>234</v>
      </c>
      <c r="N58" s="15"/>
      <c r="O58" s="28">
        <f t="shared" si="4"/>
        <v>99.777282850779514</v>
      </c>
      <c r="P58" s="28">
        <f t="shared" si="5"/>
        <v>99.777282850779514</v>
      </c>
      <c r="Q58" s="28">
        <f t="shared" si="6"/>
        <v>100</v>
      </c>
      <c r="R58" s="28">
        <f t="shared" si="7"/>
        <v>56.347438752783965</v>
      </c>
      <c r="S58" s="28">
        <f t="shared" si="8"/>
        <v>52.115812917594653</v>
      </c>
    </row>
    <row r="59" spans="1:19" s="5" customFormat="1" ht="14.25">
      <c r="A59" s="11">
        <v>402</v>
      </c>
      <c r="B59" s="5" t="s">
        <v>73</v>
      </c>
      <c r="C59" s="15">
        <v>282</v>
      </c>
      <c r="D59" s="15">
        <v>87</v>
      </c>
      <c r="E59" s="15" t="s">
        <v>33</v>
      </c>
      <c r="F59" s="15" t="s">
        <v>33</v>
      </c>
      <c r="G59" s="15">
        <f t="shared" si="3"/>
        <v>369</v>
      </c>
      <c r="H59" s="15"/>
      <c r="I59" s="15">
        <v>369</v>
      </c>
      <c r="J59" s="15">
        <v>369</v>
      </c>
      <c r="K59" s="15">
        <v>369</v>
      </c>
      <c r="L59" s="15">
        <v>220</v>
      </c>
      <c r="M59" s="15">
        <v>208</v>
      </c>
      <c r="N59" s="15"/>
      <c r="O59" s="28">
        <f t="shared" si="4"/>
        <v>100</v>
      </c>
      <c r="P59" s="28">
        <f t="shared" si="5"/>
        <v>100</v>
      </c>
      <c r="Q59" s="28">
        <f t="shared" si="6"/>
        <v>100</v>
      </c>
      <c r="R59" s="28">
        <f t="shared" si="7"/>
        <v>59.620596205962059</v>
      </c>
      <c r="S59" s="28">
        <f t="shared" si="8"/>
        <v>56.36856368563685</v>
      </c>
    </row>
    <row r="60" spans="1:19" s="5" customFormat="1" ht="14.25">
      <c r="A60" s="11">
        <v>403</v>
      </c>
      <c r="B60" s="5" t="s">
        <v>74</v>
      </c>
      <c r="C60" s="15">
        <v>475</v>
      </c>
      <c r="D60" s="15">
        <v>146</v>
      </c>
      <c r="E60" s="15" t="s">
        <v>33</v>
      </c>
      <c r="F60" s="15" t="s">
        <v>33</v>
      </c>
      <c r="G60" s="15">
        <f t="shared" si="3"/>
        <v>621</v>
      </c>
      <c r="H60" s="15"/>
      <c r="I60" s="15">
        <v>621</v>
      </c>
      <c r="J60" s="15">
        <v>621</v>
      </c>
      <c r="K60" s="15">
        <v>621</v>
      </c>
      <c r="L60" s="15">
        <v>394</v>
      </c>
      <c r="M60" s="15">
        <v>342</v>
      </c>
      <c r="N60" s="15"/>
      <c r="O60" s="28">
        <f t="shared" si="4"/>
        <v>100</v>
      </c>
      <c r="P60" s="28">
        <f t="shared" si="5"/>
        <v>100</v>
      </c>
      <c r="Q60" s="28">
        <f t="shared" si="6"/>
        <v>100</v>
      </c>
      <c r="R60" s="28">
        <f t="shared" si="7"/>
        <v>63.446054750402581</v>
      </c>
      <c r="S60" s="28">
        <f t="shared" si="8"/>
        <v>55.072463768115945</v>
      </c>
    </row>
    <row r="61" spans="1:19" s="5" customFormat="1" ht="14.25">
      <c r="A61" s="11">
        <v>404</v>
      </c>
      <c r="B61" s="5" t="s">
        <v>75</v>
      </c>
      <c r="C61" s="15">
        <v>409</v>
      </c>
      <c r="D61" s="15">
        <v>113</v>
      </c>
      <c r="E61" s="15" t="s">
        <v>33</v>
      </c>
      <c r="F61" s="15" t="s">
        <v>33</v>
      </c>
      <c r="G61" s="15">
        <f t="shared" si="3"/>
        <v>522</v>
      </c>
      <c r="H61" s="15"/>
      <c r="I61" s="15">
        <v>522</v>
      </c>
      <c r="J61" s="15">
        <v>520</v>
      </c>
      <c r="K61" s="15">
        <v>522</v>
      </c>
      <c r="L61" s="15">
        <v>392</v>
      </c>
      <c r="M61" s="15">
        <v>333</v>
      </c>
      <c r="N61" s="15"/>
      <c r="O61" s="28">
        <f t="shared" si="4"/>
        <v>100</v>
      </c>
      <c r="P61" s="28">
        <f t="shared" si="5"/>
        <v>99.616858237547888</v>
      </c>
      <c r="Q61" s="28">
        <f t="shared" si="6"/>
        <v>100</v>
      </c>
      <c r="R61" s="28">
        <f t="shared" si="7"/>
        <v>75.095785440613028</v>
      </c>
      <c r="S61" s="28">
        <f t="shared" si="8"/>
        <v>63.793103448275865</v>
      </c>
    </row>
    <row r="62" spans="1:19" s="5" customFormat="1" ht="14.25">
      <c r="A62" s="11">
        <v>405</v>
      </c>
      <c r="B62" s="5" t="s">
        <v>76</v>
      </c>
      <c r="C62" s="15">
        <v>47</v>
      </c>
      <c r="D62" s="15">
        <v>17</v>
      </c>
      <c r="E62" s="15" t="s">
        <v>33</v>
      </c>
      <c r="F62" s="15" t="s">
        <v>33</v>
      </c>
      <c r="G62" s="15">
        <f t="shared" si="3"/>
        <v>64</v>
      </c>
      <c r="H62" s="15"/>
      <c r="I62" s="15">
        <v>64</v>
      </c>
      <c r="J62" s="15">
        <v>64</v>
      </c>
      <c r="K62" s="15">
        <v>64</v>
      </c>
      <c r="L62" s="15">
        <v>40</v>
      </c>
      <c r="M62" s="15">
        <v>34</v>
      </c>
      <c r="N62" s="15"/>
      <c r="O62" s="28">
        <f t="shared" si="4"/>
        <v>100</v>
      </c>
      <c r="P62" s="28">
        <f t="shared" si="5"/>
        <v>100</v>
      </c>
      <c r="Q62" s="28">
        <f t="shared" si="6"/>
        <v>100</v>
      </c>
      <c r="R62" s="28">
        <f t="shared" si="7"/>
        <v>62.5</v>
      </c>
      <c r="S62" s="28">
        <f t="shared" si="8"/>
        <v>53.125</v>
      </c>
    </row>
    <row r="63" spans="1:19" s="5" customFormat="1" ht="14.25">
      <c r="A63" s="11">
        <v>406</v>
      </c>
      <c r="B63" s="5" t="s">
        <v>77</v>
      </c>
      <c r="C63" s="15">
        <v>619</v>
      </c>
      <c r="D63" s="15">
        <v>79</v>
      </c>
      <c r="E63" s="15" t="s">
        <v>33</v>
      </c>
      <c r="F63" s="15" t="s">
        <v>33</v>
      </c>
      <c r="G63" s="15">
        <f t="shared" si="3"/>
        <v>698</v>
      </c>
      <c r="H63" s="15"/>
      <c r="I63" s="15">
        <v>698</v>
      </c>
      <c r="J63" s="15">
        <v>698</v>
      </c>
      <c r="K63" s="15">
        <v>698</v>
      </c>
      <c r="L63" s="15">
        <v>568</v>
      </c>
      <c r="M63" s="15">
        <v>495</v>
      </c>
      <c r="N63" s="15"/>
      <c r="O63" s="28">
        <f t="shared" si="4"/>
        <v>100</v>
      </c>
      <c r="P63" s="28">
        <f t="shared" si="5"/>
        <v>100</v>
      </c>
      <c r="Q63" s="28">
        <f t="shared" si="6"/>
        <v>100</v>
      </c>
      <c r="R63" s="28">
        <f t="shared" si="7"/>
        <v>81.375358166189116</v>
      </c>
      <c r="S63" s="28">
        <f t="shared" si="8"/>
        <v>70.916905444126073</v>
      </c>
    </row>
    <row r="64" spans="1:19" s="5" customFormat="1" ht="14.25">
      <c r="A64" s="11">
        <v>407</v>
      </c>
      <c r="B64" s="5" t="s">
        <v>78</v>
      </c>
      <c r="C64" s="15">
        <v>118</v>
      </c>
      <c r="D64" s="15">
        <v>24</v>
      </c>
      <c r="E64" s="15" t="s">
        <v>33</v>
      </c>
      <c r="F64" s="15" t="s">
        <v>33</v>
      </c>
      <c r="G64" s="15">
        <f t="shared" si="3"/>
        <v>142</v>
      </c>
      <c r="H64" s="15"/>
      <c r="I64" s="15">
        <v>142</v>
      </c>
      <c r="J64" s="15">
        <v>142</v>
      </c>
      <c r="K64" s="15">
        <v>142</v>
      </c>
      <c r="L64" s="15">
        <v>90</v>
      </c>
      <c r="M64" s="15">
        <v>78</v>
      </c>
      <c r="N64" s="15"/>
      <c r="O64" s="28">
        <f t="shared" si="4"/>
        <v>100</v>
      </c>
      <c r="P64" s="28">
        <f t="shared" si="5"/>
        <v>100</v>
      </c>
      <c r="Q64" s="28">
        <f t="shared" si="6"/>
        <v>100</v>
      </c>
      <c r="R64" s="28">
        <f t="shared" si="7"/>
        <v>63.380281690140848</v>
      </c>
      <c r="S64" s="28">
        <f t="shared" si="8"/>
        <v>54.929577464788736</v>
      </c>
    </row>
    <row r="65" spans="1:19" s="5" customFormat="1" ht="14.25">
      <c r="A65" s="11">
        <v>408</v>
      </c>
      <c r="B65" s="5" t="s">
        <v>79</v>
      </c>
      <c r="C65" s="15">
        <v>232</v>
      </c>
      <c r="D65" s="15">
        <v>49</v>
      </c>
      <c r="E65" s="15" t="s">
        <v>33</v>
      </c>
      <c r="F65" s="15" t="s">
        <v>33</v>
      </c>
      <c r="G65" s="15">
        <f t="shared" si="3"/>
        <v>281</v>
      </c>
      <c r="H65" s="15"/>
      <c r="I65" s="15">
        <v>281</v>
      </c>
      <c r="J65" s="15">
        <v>281</v>
      </c>
      <c r="K65" s="15">
        <v>281</v>
      </c>
      <c r="L65" s="15">
        <v>219</v>
      </c>
      <c r="M65" s="15">
        <v>178</v>
      </c>
      <c r="N65" s="15"/>
      <c r="O65" s="28">
        <f t="shared" si="4"/>
        <v>100</v>
      </c>
      <c r="P65" s="28">
        <f t="shared" si="5"/>
        <v>100</v>
      </c>
      <c r="Q65" s="28">
        <f t="shared" si="6"/>
        <v>100</v>
      </c>
      <c r="R65" s="28">
        <f t="shared" si="7"/>
        <v>77.935943060498232</v>
      </c>
      <c r="S65" s="28">
        <f t="shared" si="8"/>
        <v>63.345195729537366</v>
      </c>
    </row>
    <row r="66" spans="1:19" s="5" customFormat="1" ht="14.25">
      <c r="A66" s="11">
        <v>410</v>
      </c>
      <c r="B66" s="5" t="s">
        <v>80</v>
      </c>
      <c r="C66" s="15">
        <v>112</v>
      </c>
      <c r="D66" s="15">
        <v>44</v>
      </c>
      <c r="E66" s="15" t="s">
        <v>33</v>
      </c>
      <c r="F66" s="15" t="s">
        <v>33</v>
      </c>
      <c r="G66" s="15">
        <f t="shared" si="3"/>
        <v>156</v>
      </c>
      <c r="H66" s="15"/>
      <c r="I66" s="15">
        <v>156</v>
      </c>
      <c r="J66" s="15">
        <v>156</v>
      </c>
      <c r="K66" s="15">
        <v>156</v>
      </c>
      <c r="L66" s="15">
        <v>106</v>
      </c>
      <c r="M66" s="15">
        <v>74</v>
      </c>
      <c r="N66" s="15"/>
      <c r="O66" s="28">
        <f t="shared" si="4"/>
        <v>100</v>
      </c>
      <c r="P66" s="28">
        <f t="shared" si="5"/>
        <v>100</v>
      </c>
      <c r="Q66" s="28">
        <f t="shared" si="6"/>
        <v>100</v>
      </c>
      <c r="R66" s="28">
        <f t="shared" si="7"/>
        <v>67.948717948717956</v>
      </c>
      <c r="S66" s="28">
        <f t="shared" si="8"/>
        <v>47.435897435897431</v>
      </c>
    </row>
    <row r="67" spans="1:19" s="5" customFormat="1" ht="14.25">
      <c r="A67" s="11">
        <v>411</v>
      </c>
      <c r="B67" s="5" t="s">
        <v>81</v>
      </c>
      <c r="C67" s="15">
        <v>275</v>
      </c>
      <c r="D67" s="15">
        <v>98</v>
      </c>
      <c r="E67" s="15" t="s">
        <v>33</v>
      </c>
      <c r="F67" s="15" t="s">
        <v>33</v>
      </c>
      <c r="G67" s="15">
        <f t="shared" si="3"/>
        <v>373</v>
      </c>
      <c r="H67" s="15"/>
      <c r="I67" s="15">
        <v>373</v>
      </c>
      <c r="J67" s="15">
        <v>373</v>
      </c>
      <c r="K67" s="15">
        <v>373</v>
      </c>
      <c r="L67" s="15">
        <v>225</v>
      </c>
      <c r="M67" s="15">
        <v>194</v>
      </c>
      <c r="N67" s="15"/>
      <c r="O67" s="28">
        <f t="shared" si="4"/>
        <v>100</v>
      </c>
      <c r="P67" s="28">
        <f t="shared" si="5"/>
        <v>100</v>
      </c>
      <c r="Q67" s="28">
        <f t="shared" si="6"/>
        <v>100</v>
      </c>
      <c r="R67" s="28">
        <f t="shared" si="7"/>
        <v>60.321715817694368</v>
      </c>
      <c r="S67" s="28">
        <f t="shared" si="8"/>
        <v>52.010723860589813</v>
      </c>
    </row>
    <row r="68" spans="1:19" s="5" customFormat="1" ht="14.25">
      <c r="A68" s="11">
        <v>412</v>
      </c>
      <c r="B68" s="5" t="s">
        <v>82</v>
      </c>
      <c r="C68" s="15">
        <v>471</v>
      </c>
      <c r="D68" s="15">
        <v>136</v>
      </c>
      <c r="E68" s="15" t="s">
        <v>33</v>
      </c>
      <c r="F68" s="15" t="s">
        <v>33</v>
      </c>
      <c r="G68" s="15">
        <f t="shared" si="3"/>
        <v>607</v>
      </c>
      <c r="H68" s="15"/>
      <c r="I68" s="15">
        <v>607</v>
      </c>
      <c r="J68" s="15">
        <v>607</v>
      </c>
      <c r="K68" s="15">
        <v>607</v>
      </c>
      <c r="L68" s="15">
        <v>431</v>
      </c>
      <c r="M68" s="15">
        <v>341</v>
      </c>
      <c r="N68" s="15"/>
      <c r="O68" s="28">
        <f t="shared" si="4"/>
        <v>100</v>
      </c>
      <c r="P68" s="28">
        <f t="shared" si="5"/>
        <v>100</v>
      </c>
      <c r="Q68" s="28">
        <f t="shared" si="6"/>
        <v>100</v>
      </c>
      <c r="R68" s="28">
        <f t="shared" si="7"/>
        <v>71.004942339373969</v>
      </c>
      <c r="S68" s="28">
        <f t="shared" si="8"/>
        <v>56.177924217462937</v>
      </c>
    </row>
    <row r="69" spans="1:19" s="5" customFormat="1" ht="14.25">
      <c r="A69" s="11">
        <v>413</v>
      </c>
      <c r="B69" s="5" t="s">
        <v>83</v>
      </c>
      <c r="C69" s="15">
        <v>1196</v>
      </c>
      <c r="D69" s="15">
        <v>217</v>
      </c>
      <c r="E69" s="15">
        <v>20</v>
      </c>
      <c r="F69" s="15" t="s">
        <v>33</v>
      </c>
      <c r="G69" s="15">
        <f t="shared" si="3"/>
        <v>1433</v>
      </c>
      <c r="H69" s="15"/>
      <c r="I69" s="15">
        <v>1411</v>
      </c>
      <c r="J69" s="15">
        <v>1378</v>
      </c>
      <c r="K69" s="15">
        <v>1412</v>
      </c>
      <c r="L69" s="15">
        <v>948</v>
      </c>
      <c r="M69" s="15">
        <v>779</v>
      </c>
      <c r="N69" s="15"/>
      <c r="O69" s="28">
        <f t="shared" si="4"/>
        <v>98.464759246336357</v>
      </c>
      <c r="P69" s="28">
        <f t="shared" si="5"/>
        <v>96.161898115840899</v>
      </c>
      <c r="Q69" s="28">
        <f t="shared" si="6"/>
        <v>98.534542916957434</v>
      </c>
      <c r="R69" s="28">
        <f t="shared" si="7"/>
        <v>66.154919748778781</v>
      </c>
      <c r="S69" s="28">
        <f t="shared" si="8"/>
        <v>54.361479413817172</v>
      </c>
    </row>
    <row r="70" spans="1:19" s="5" customFormat="1" ht="14.25">
      <c r="A70" s="11">
        <v>414</v>
      </c>
      <c r="B70" s="5" t="s">
        <v>84</v>
      </c>
      <c r="C70" s="15">
        <v>255</v>
      </c>
      <c r="D70" s="15">
        <v>38</v>
      </c>
      <c r="E70" s="15" t="s">
        <v>33</v>
      </c>
      <c r="F70" s="15" t="s">
        <v>33</v>
      </c>
      <c r="G70" s="15">
        <f t="shared" si="3"/>
        <v>293</v>
      </c>
      <c r="H70" s="15"/>
      <c r="I70" s="15">
        <v>293</v>
      </c>
      <c r="J70" s="15">
        <v>293</v>
      </c>
      <c r="K70" s="15">
        <v>293</v>
      </c>
      <c r="L70" s="15">
        <v>236</v>
      </c>
      <c r="M70" s="15">
        <v>173</v>
      </c>
      <c r="N70" s="15"/>
      <c r="O70" s="28">
        <f t="shared" si="4"/>
        <v>100</v>
      </c>
      <c r="P70" s="28">
        <f t="shared" si="5"/>
        <v>100</v>
      </c>
      <c r="Q70" s="28">
        <f t="shared" si="6"/>
        <v>100</v>
      </c>
      <c r="R70" s="28">
        <f t="shared" si="7"/>
        <v>80.546075085324233</v>
      </c>
      <c r="S70" s="28">
        <f t="shared" si="8"/>
        <v>59.044368600682596</v>
      </c>
    </row>
    <row r="71" spans="1:19" s="5" customFormat="1" ht="14.25">
      <c r="A71" s="11">
        <v>415</v>
      </c>
      <c r="B71" s="5" t="s">
        <v>85</v>
      </c>
      <c r="C71" s="15">
        <v>247</v>
      </c>
      <c r="D71" s="15">
        <v>35</v>
      </c>
      <c r="E71" s="15" t="s">
        <v>33</v>
      </c>
      <c r="F71" s="15" t="s">
        <v>33</v>
      </c>
      <c r="G71" s="15">
        <f t="shared" si="3"/>
        <v>282</v>
      </c>
      <c r="H71" s="15"/>
      <c r="I71" s="15">
        <v>282</v>
      </c>
      <c r="J71" s="15">
        <v>282</v>
      </c>
      <c r="K71" s="15">
        <v>282</v>
      </c>
      <c r="L71" s="15">
        <v>224</v>
      </c>
      <c r="M71" s="15">
        <v>206</v>
      </c>
      <c r="N71" s="15"/>
      <c r="O71" s="28">
        <f t="shared" si="4"/>
        <v>100</v>
      </c>
      <c r="P71" s="28">
        <f t="shared" si="5"/>
        <v>100</v>
      </c>
      <c r="Q71" s="28">
        <f t="shared" si="6"/>
        <v>100</v>
      </c>
      <c r="R71" s="28">
        <f t="shared" si="7"/>
        <v>79.432624113475185</v>
      </c>
      <c r="S71" s="28">
        <f t="shared" si="8"/>
        <v>73.049645390070921</v>
      </c>
    </row>
    <row r="72" spans="1:19" s="5" customFormat="1" ht="14.25">
      <c r="A72" s="11">
        <v>416</v>
      </c>
      <c r="B72" s="5" t="s">
        <v>86</v>
      </c>
      <c r="C72" s="15">
        <v>311</v>
      </c>
      <c r="D72" s="15">
        <v>26</v>
      </c>
      <c r="E72" s="15" t="s">
        <v>33</v>
      </c>
      <c r="F72" s="15" t="s">
        <v>33</v>
      </c>
      <c r="G72" s="15">
        <f t="shared" si="3"/>
        <v>337</v>
      </c>
      <c r="H72" s="15"/>
      <c r="I72" s="15">
        <v>337</v>
      </c>
      <c r="J72" s="15">
        <v>337</v>
      </c>
      <c r="K72" s="15">
        <v>337</v>
      </c>
      <c r="L72" s="15">
        <v>284</v>
      </c>
      <c r="M72" s="15">
        <v>242</v>
      </c>
      <c r="N72" s="15"/>
      <c r="O72" s="28">
        <f t="shared" si="4"/>
        <v>100</v>
      </c>
      <c r="P72" s="28">
        <f t="shared" si="5"/>
        <v>100</v>
      </c>
      <c r="Q72" s="28">
        <f t="shared" si="6"/>
        <v>100</v>
      </c>
      <c r="R72" s="28">
        <f t="shared" si="7"/>
        <v>84.272997032640944</v>
      </c>
      <c r="S72" s="28">
        <f t="shared" si="8"/>
        <v>71.810089020771514</v>
      </c>
    </row>
    <row r="73" spans="1:19" s="5" customFormat="1" ht="14.25">
      <c r="A73" s="11">
        <v>417</v>
      </c>
      <c r="B73" s="5" t="s">
        <v>87</v>
      </c>
      <c r="C73" s="15">
        <v>329</v>
      </c>
      <c r="D73" s="15">
        <v>79</v>
      </c>
      <c r="E73" s="15" t="s">
        <v>33</v>
      </c>
      <c r="F73" s="15" t="s">
        <v>33</v>
      </c>
      <c r="G73" s="15">
        <f t="shared" si="3"/>
        <v>408</v>
      </c>
      <c r="H73" s="15"/>
      <c r="I73" s="15">
        <v>408</v>
      </c>
      <c r="J73" s="15">
        <v>408</v>
      </c>
      <c r="K73" s="15">
        <v>408</v>
      </c>
      <c r="L73" s="15">
        <v>281</v>
      </c>
      <c r="M73" s="15">
        <v>241</v>
      </c>
      <c r="N73" s="15"/>
      <c r="O73" s="28">
        <f t="shared" si="4"/>
        <v>100</v>
      </c>
      <c r="P73" s="28">
        <f t="shared" si="5"/>
        <v>100</v>
      </c>
      <c r="Q73" s="28">
        <f t="shared" si="6"/>
        <v>100</v>
      </c>
      <c r="R73" s="28">
        <f t="shared" si="7"/>
        <v>68.872549019607845</v>
      </c>
      <c r="S73" s="28">
        <f t="shared" si="8"/>
        <v>59.068627450980394</v>
      </c>
    </row>
    <row r="74" spans="1:19" s="5" customFormat="1" ht="14.25">
      <c r="A74" s="11">
        <v>418</v>
      </c>
      <c r="B74" s="5" t="s">
        <v>88</v>
      </c>
      <c r="C74" s="15">
        <v>622</v>
      </c>
      <c r="D74" s="15">
        <v>132</v>
      </c>
      <c r="E74" s="15" t="s">
        <v>33</v>
      </c>
      <c r="F74" s="15" t="s">
        <v>33</v>
      </c>
      <c r="G74" s="15">
        <f t="shared" si="3"/>
        <v>754</v>
      </c>
      <c r="H74" s="15"/>
      <c r="I74" s="15">
        <v>753</v>
      </c>
      <c r="J74" s="15">
        <v>697</v>
      </c>
      <c r="K74" s="15">
        <v>754</v>
      </c>
      <c r="L74" s="15">
        <v>511</v>
      </c>
      <c r="M74" s="15">
        <v>416</v>
      </c>
      <c r="N74" s="15"/>
      <c r="O74" s="28">
        <f t="shared" si="4"/>
        <v>99.867374005305038</v>
      </c>
      <c r="P74" s="28">
        <f t="shared" si="5"/>
        <v>92.440318302387269</v>
      </c>
      <c r="Q74" s="28">
        <f t="shared" si="6"/>
        <v>100</v>
      </c>
      <c r="R74" s="28">
        <f t="shared" si="7"/>
        <v>67.771883289124673</v>
      </c>
      <c r="S74" s="28">
        <f t="shared" si="8"/>
        <v>55.172413793103445</v>
      </c>
    </row>
    <row r="75" spans="1:19" s="5" customFormat="1" ht="14.25">
      <c r="A75" s="11">
        <v>419</v>
      </c>
      <c r="B75" s="5" t="s">
        <v>89</v>
      </c>
      <c r="C75" s="15">
        <v>229</v>
      </c>
      <c r="D75" s="15">
        <v>55</v>
      </c>
      <c r="E75" s="15">
        <v>1</v>
      </c>
      <c r="F75" s="15" t="s">
        <v>33</v>
      </c>
      <c r="G75" s="15">
        <f t="shared" si="3"/>
        <v>285</v>
      </c>
      <c r="H75" s="15"/>
      <c r="I75" s="15">
        <v>283</v>
      </c>
      <c r="J75" s="15">
        <v>283</v>
      </c>
      <c r="K75" s="15">
        <v>284</v>
      </c>
      <c r="L75" s="15">
        <v>236</v>
      </c>
      <c r="M75" s="15">
        <v>180</v>
      </c>
      <c r="N75" s="15"/>
      <c r="O75" s="28">
        <f t="shared" si="4"/>
        <v>99.298245614035082</v>
      </c>
      <c r="P75" s="28">
        <f t="shared" si="5"/>
        <v>99.298245614035082</v>
      </c>
      <c r="Q75" s="28">
        <f t="shared" si="6"/>
        <v>99.649122807017548</v>
      </c>
      <c r="R75" s="28">
        <f t="shared" si="7"/>
        <v>82.807017543859658</v>
      </c>
      <c r="S75" s="28">
        <f t="shared" si="8"/>
        <v>63.157894736842103</v>
      </c>
    </row>
    <row r="76" spans="1:19" s="5" customFormat="1" ht="14.25">
      <c r="A76" s="11">
        <v>420</v>
      </c>
      <c r="B76" s="5" t="s">
        <v>90</v>
      </c>
      <c r="C76" s="15">
        <v>338</v>
      </c>
      <c r="D76" s="15">
        <v>43</v>
      </c>
      <c r="E76" s="15" t="s">
        <v>33</v>
      </c>
      <c r="F76" s="15" t="s">
        <v>33</v>
      </c>
      <c r="G76" s="15">
        <f t="shared" si="3"/>
        <v>381</v>
      </c>
      <c r="H76" s="15"/>
      <c r="I76" s="15">
        <v>380</v>
      </c>
      <c r="J76" s="15">
        <v>269</v>
      </c>
      <c r="K76" s="15">
        <v>380</v>
      </c>
      <c r="L76" s="15">
        <v>129</v>
      </c>
      <c r="M76" s="15">
        <v>208</v>
      </c>
      <c r="N76" s="15"/>
      <c r="O76" s="28">
        <f t="shared" si="4"/>
        <v>99.737532808398953</v>
      </c>
      <c r="P76" s="28">
        <f t="shared" si="5"/>
        <v>70.60367454068242</v>
      </c>
      <c r="Q76" s="28">
        <f t="shared" si="6"/>
        <v>99.737532808398953</v>
      </c>
      <c r="R76" s="28">
        <f t="shared" si="7"/>
        <v>33.858267716535437</v>
      </c>
      <c r="S76" s="28">
        <f t="shared" si="8"/>
        <v>54.593175853018373</v>
      </c>
    </row>
    <row r="77" spans="1:19" s="5" customFormat="1" ht="14.25">
      <c r="A77" s="11">
        <v>421</v>
      </c>
      <c r="B77" s="5" t="s">
        <v>91</v>
      </c>
      <c r="C77" s="15">
        <v>796</v>
      </c>
      <c r="D77" s="15">
        <v>106</v>
      </c>
      <c r="E77" s="15" t="s">
        <v>33</v>
      </c>
      <c r="F77" s="15" t="s">
        <v>33</v>
      </c>
      <c r="G77" s="15">
        <f t="shared" si="3"/>
        <v>902</v>
      </c>
      <c r="H77" s="15"/>
      <c r="I77" s="15">
        <v>902</v>
      </c>
      <c r="J77" s="15">
        <v>902</v>
      </c>
      <c r="K77" s="15">
        <v>902</v>
      </c>
      <c r="L77" s="15">
        <v>754</v>
      </c>
      <c r="M77" s="15">
        <v>659</v>
      </c>
      <c r="N77" s="15"/>
      <c r="O77" s="28">
        <f t="shared" si="4"/>
        <v>100</v>
      </c>
      <c r="P77" s="28">
        <f t="shared" si="5"/>
        <v>100</v>
      </c>
      <c r="Q77" s="28">
        <f t="shared" si="6"/>
        <v>100</v>
      </c>
      <c r="R77" s="28">
        <f t="shared" si="7"/>
        <v>83.592017738359203</v>
      </c>
      <c r="S77" s="28">
        <f t="shared" si="8"/>
        <v>73.059866962305989</v>
      </c>
    </row>
    <row r="78" spans="1:19" s="5" customFormat="1" ht="14.25">
      <c r="A78" s="11">
        <v>497</v>
      </c>
      <c r="B78" s="5" t="s">
        <v>92</v>
      </c>
      <c r="C78" s="15">
        <v>131</v>
      </c>
      <c r="D78" s="15">
        <v>22</v>
      </c>
      <c r="E78" s="15" t="s">
        <v>33</v>
      </c>
      <c r="F78" s="15" t="s">
        <v>33</v>
      </c>
      <c r="G78" s="15">
        <f t="shared" si="3"/>
        <v>153</v>
      </c>
      <c r="H78" s="15"/>
      <c r="I78" s="15">
        <v>153</v>
      </c>
      <c r="J78" s="15">
        <v>153</v>
      </c>
      <c r="K78" s="15">
        <v>153</v>
      </c>
      <c r="L78" s="15">
        <v>115</v>
      </c>
      <c r="M78" s="15">
        <v>97</v>
      </c>
      <c r="N78" s="15"/>
      <c r="O78" s="28">
        <f t="shared" si="4"/>
        <v>100</v>
      </c>
      <c r="P78" s="28">
        <f t="shared" si="5"/>
        <v>100</v>
      </c>
      <c r="Q78" s="28">
        <f t="shared" si="6"/>
        <v>100</v>
      </c>
      <c r="R78" s="28">
        <f t="shared" si="7"/>
        <v>75.16339869281046</v>
      </c>
      <c r="S78" s="28">
        <f t="shared" si="8"/>
        <v>63.398692810457511</v>
      </c>
    </row>
    <row r="79" spans="1:19" s="5" customFormat="1" ht="14.25">
      <c r="A79" s="11">
        <v>501</v>
      </c>
      <c r="B79" s="5" t="s">
        <v>94</v>
      </c>
      <c r="C79" s="15">
        <v>648</v>
      </c>
      <c r="D79" s="15">
        <v>112</v>
      </c>
      <c r="E79" s="15" t="s">
        <v>33</v>
      </c>
      <c r="F79" s="15" t="s">
        <v>33</v>
      </c>
      <c r="G79" s="15">
        <f t="shared" si="3"/>
        <v>760</v>
      </c>
      <c r="H79" s="15"/>
      <c r="I79" s="15">
        <v>760</v>
      </c>
      <c r="J79" s="15">
        <v>760</v>
      </c>
      <c r="K79" s="15">
        <v>760</v>
      </c>
      <c r="L79" s="15">
        <v>655</v>
      </c>
      <c r="M79" s="15">
        <v>597</v>
      </c>
      <c r="N79" s="15"/>
      <c r="O79" s="28">
        <f t="shared" si="4"/>
        <v>100</v>
      </c>
      <c r="P79" s="28">
        <f t="shared" si="5"/>
        <v>100</v>
      </c>
      <c r="Q79" s="28">
        <f t="shared" si="6"/>
        <v>100</v>
      </c>
      <c r="R79" s="28">
        <f t="shared" si="7"/>
        <v>86.18421052631578</v>
      </c>
      <c r="S79" s="28">
        <f t="shared" si="8"/>
        <v>78.55263157894737</v>
      </c>
    </row>
    <row r="80" spans="1:19" s="5" customFormat="1" ht="14.25">
      <c r="A80" s="11">
        <v>502</v>
      </c>
      <c r="B80" s="5" t="s">
        <v>95</v>
      </c>
      <c r="C80" s="15">
        <v>747</v>
      </c>
      <c r="D80" s="15">
        <v>59</v>
      </c>
      <c r="E80" s="15" t="s">
        <v>33</v>
      </c>
      <c r="F80" s="15" t="s">
        <v>33</v>
      </c>
      <c r="G80" s="15">
        <f t="shared" ref="G80:G143" si="9">SUM(C80:F80)</f>
        <v>806</v>
      </c>
      <c r="H80" s="15"/>
      <c r="I80" s="15">
        <v>806</v>
      </c>
      <c r="J80" s="15">
        <v>806</v>
      </c>
      <c r="K80" s="15">
        <v>806</v>
      </c>
      <c r="L80" s="15">
        <v>687</v>
      </c>
      <c r="M80" s="15">
        <v>662</v>
      </c>
      <c r="N80" s="15"/>
      <c r="O80" s="28">
        <f t="shared" ref="O80:O143" si="10">I80/G80*100</f>
        <v>100</v>
      </c>
      <c r="P80" s="28">
        <f t="shared" ref="P80:P143" si="11">J80/G80*100</f>
        <v>100</v>
      </c>
      <c r="Q80" s="28">
        <f t="shared" ref="Q80:Q143" si="12">K80/G80*100</f>
        <v>100</v>
      </c>
      <c r="R80" s="28">
        <f t="shared" ref="R80:R143" si="13">L80/G80*100</f>
        <v>85.235732009925556</v>
      </c>
      <c r="S80" s="28">
        <f t="shared" ref="S80:S143" si="14">M80/G80*100</f>
        <v>82.133995037220842</v>
      </c>
    </row>
    <row r="81" spans="1:19" s="5" customFormat="1" ht="14.25">
      <c r="A81" s="11">
        <v>503</v>
      </c>
      <c r="B81" s="5" t="s">
        <v>96</v>
      </c>
      <c r="C81" s="15">
        <v>1461</v>
      </c>
      <c r="D81" s="15">
        <v>206</v>
      </c>
      <c r="E81" s="15" t="s">
        <v>33</v>
      </c>
      <c r="F81" s="15" t="s">
        <v>33</v>
      </c>
      <c r="G81" s="15">
        <f t="shared" si="9"/>
        <v>1667</v>
      </c>
      <c r="H81" s="15"/>
      <c r="I81" s="15">
        <v>1667</v>
      </c>
      <c r="J81" s="15">
        <v>1667</v>
      </c>
      <c r="K81" s="15">
        <v>1667</v>
      </c>
      <c r="L81" s="15">
        <v>1472</v>
      </c>
      <c r="M81" s="15">
        <v>1245</v>
      </c>
      <c r="N81" s="15"/>
      <c r="O81" s="28">
        <f t="shared" si="10"/>
        <v>100</v>
      </c>
      <c r="P81" s="28">
        <f t="shared" si="11"/>
        <v>100</v>
      </c>
      <c r="Q81" s="28">
        <f t="shared" si="12"/>
        <v>100</v>
      </c>
      <c r="R81" s="28">
        <f t="shared" si="13"/>
        <v>88.302339532093583</v>
      </c>
      <c r="S81" s="28">
        <f t="shared" si="14"/>
        <v>74.685062987402517</v>
      </c>
    </row>
    <row r="82" spans="1:19" s="5" customFormat="1" ht="14.25">
      <c r="A82" s="11">
        <v>504</v>
      </c>
      <c r="B82" s="5" t="s">
        <v>97</v>
      </c>
      <c r="C82" s="15">
        <v>1611</v>
      </c>
      <c r="D82" s="15">
        <v>94</v>
      </c>
      <c r="E82" s="15">
        <v>1</v>
      </c>
      <c r="F82" s="15" t="s">
        <v>33</v>
      </c>
      <c r="G82" s="15">
        <f t="shared" si="9"/>
        <v>1706</v>
      </c>
      <c r="H82" s="15"/>
      <c r="I82" s="15">
        <v>1705</v>
      </c>
      <c r="J82" s="15">
        <v>1705</v>
      </c>
      <c r="K82" s="15">
        <v>1705</v>
      </c>
      <c r="L82" s="15">
        <v>1549</v>
      </c>
      <c r="M82" s="15">
        <v>1295</v>
      </c>
      <c r="N82" s="15"/>
      <c r="O82" s="28">
        <f t="shared" si="10"/>
        <v>99.941383352872208</v>
      </c>
      <c r="P82" s="28">
        <f t="shared" si="11"/>
        <v>99.941383352872208</v>
      </c>
      <c r="Q82" s="28">
        <f t="shared" si="12"/>
        <v>99.941383352872208</v>
      </c>
      <c r="R82" s="28">
        <f t="shared" si="13"/>
        <v>90.797186400937875</v>
      </c>
      <c r="S82" s="28">
        <f t="shared" si="14"/>
        <v>75.908558030480648</v>
      </c>
    </row>
    <row r="83" spans="1:19" s="5" customFormat="1" ht="14.25">
      <c r="A83" s="11">
        <v>505</v>
      </c>
      <c r="B83" s="5" t="s">
        <v>98</v>
      </c>
      <c r="C83" s="15">
        <v>865</v>
      </c>
      <c r="D83" s="15">
        <v>37</v>
      </c>
      <c r="E83" s="15" t="s">
        <v>33</v>
      </c>
      <c r="F83" s="15" t="s">
        <v>33</v>
      </c>
      <c r="G83" s="15">
        <f t="shared" si="9"/>
        <v>902</v>
      </c>
      <c r="H83" s="15"/>
      <c r="I83" s="15">
        <v>902</v>
      </c>
      <c r="J83" s="15">
        <v>902</v>
      </c>
      <c r="K83" s="15">
        <v>901</v>
      </c>
      <c r="L83" s="15">
        <v>803</v>
      </c>
      <c r="M83" s="15">
        <v>650</v>
      </c>
      <c r="N83" s="15"/>
      <c r="O83" s="28">
        <f t="shared" si="10"/>
        <v>100</v>
      </c>
      <c r="P83" s="28">
        <f t="shared" si="11"/>
        <v>100</v>
      </c>
      <c r="Q83" s="28">
        <f t="shared" si="12"/>
        <v>99.889135254988915</v>
      </c>
      <c r="R83" s="28">
        <f t="shared" si="13"/>
        <v>89.024390243902445</v>
      </c>
      <c r="S83" s="28">
        <f t="shared" si="14"/>
        <v>72.062084257206209</v>
      </c>
    </row>
    <row r="84" spans="1:19" s="5" customFormat="1" ht="14.25">
      <c r="A84" s="11">
        <v>506</v>
      </c>
      <c r="B84" s="5" t="s">
        <v>99</v>
      </c>
      <c r="C84" s="15">
        <v>593</v>
      </c>
      <c r="D84" s="15">
        <v>72</v>
      </c>
      <c r="E84" s="15" t="s">
        <v>33</v>
      </c>
      <c r="F84" s="15" t="s">
        <v>33</v>
      </c>
      <c r="G84" s="15">
        <f t="shared" si="9"/>
        <v>665</v>
      </c>
      <c r="H84" s="15"/>
      <c r="I84" s="15">
        <v>665</v>
      </c>
      <c r="J84" s="15">
        <v>665</v>
      </c>
      <c r="K84" s="15">
        <v>665</v>
      </c>
      <c r="L84" s="15">
        <v>594</v>
      </c>
      <c r="M84" s="15">
        <v>499</v>
      </c>
      <c r="N84" s="15"/>
      <c r="O84" s="28">
        <f t="shared" si="10"/>
        <v>100</v>
      </c>
      <c r="P84" s="28">
        <f t="shared" si="11"/>
        <v>100</v>
      </c>
      <c r="Q84" s="28">
        <f t="shared" si="12"/>
        <v>100</v>
      </c>
      <c r="R84" s="28">
        <f t="shared" si="13"/>
        <v>89.323308270676691</v>
      </c>
      <c r="S84" s="28">
        <f t="shared" si="14"/>
        <v>75.037593984962399</v>
      </c>
    </row>
    <row r="85" spans="1:19" s="5" customFormat="1" ht="14.25">
      <c r="A85" s="11">
        <v>594</v>
      </c>
      <c r="B85" s="5" t="s">
        <v>100</v>
      </c>
      <c r="C85" s="15">
        <v>338</v>
      </c>
      <c r="D85" s="15">
        <v>52</v>
      </c>
      <c r="E85" s="15" t="s">
        <v>33</v>
      </c>
      <c r="F85" s="15" t="s">
        <v>33</v>
      </c>
      <c r="G85" s="15">
        <f t="shared" si="9"/>
        <v>390</v>
      </c>
      <c r="H85" s="15"/>
      <c r="I85" s="15">
        <v>390</v>
      </c>
      <c r="J85" s="15">
        <v>390</v>
      </c>
      <c r="K85" s="15">
        <v>390</v>
      </c>
      <c r="L85" s="15">
        <v>353</v>
      </c>
      <c r="M85" s="15">
        <v>270</v>
      </c>
      <c r="N85" s="15"/>
      <c r="O85" s="28">
        <f t="shared" si="10"/>
        <v>100</v>
      </c>
      <c r="P85" s="28">
        <f t="shared" si="11"/>
        <v>100</v>
      </c>
      <c r="Q85" s="28">
        <f t="shared" si="12"/>
        <v>100</v>
      </c>
      <c r="R85" s="28">
        <f t="shared" si="13"/>
        <v>90.512820512820511</v>
      </c>
      <c r="S85" s="28">
        <f t="shared" si="14"/>
        <v>69.230769230769226</v>
      </c>
    </row>
    <row r="86" spans="1:19" s="5" customFormat="1" ht="14.25">
      <c r="A86" s="11">
        <v>595</v>
      </c>
      <c r="B86" s="5" t="s">
        <v>101</v>
      </c>
      <c r="C86" s="15">
        <v>7</v>
      </c>
      <c r="D86" s="15">
        <v>6</v>
      </c>
      <c r="E86" s="15" t="s">
        <v>33</v>
      </c>
      <c r="F86" s="15" t="s">
        <v>33</v>
      </c>
      <c r="G86" s="15">
        <f t="shared" si="9"/>
        <v>13</v>
      </c>
      <c r="H86" s="15"/>
      <c r="I86" s="15">
        <v>13</v>
      </c>
      <c r="J86" s="15">
        <v>13</v>
      </c>
      <c r="K86" s="15">
        <v>13</v>
      </c>
      <c r="L86" s="15">
        <v>12</v>
      </c>
      <c r="M86" s="15">
        <v>10</v>
      </c>
      <c r="N86" s="15"/>
      <c r="O86" s="28">
        <f t="shared" si="10"/>
        <v>100</v>
      </c>
      <c r="P86" s="28">
        <f t="shared" si="11"/>
        <v>100</v>
      </c>
      <c r="Q86" s="28">
        <f t="shared" si="12"/>
        <v>100</v>
      </c>
      <c r="R86" s="28">
        <f t="shared" si="13"/>
        <v>92.307692307692307</v>
      </c>
      <c r="S86" s="28">
        <f t="shared" si="14"/>
        <v>76.923076923076934</v>
      </c>
    </row>
    <row r="87" spans="1:19" s="5" customFormat="1" ht="14.25">
      <c r="A87" s="11">
        <v>596</v>
      </c>
      <c r="B87" s="5" t="s">
        <v>102</v>
      </c>
      <c r="C87" s="15">
        <v>411</v>
      </c>
      <c r="D87" s="15">
        <v>27</v>
      </c>
      <c r="E87" s="15" t="s">
        <v>33</v>
      </c>
      <c r="F87" s="15" t="s">
        <v>33</v>
      </c>
      <c r="G87" s="15">
        <f t="shared" si="9"/>
        <v>438</v>
      </c>
      <c r="H87" s="15"/>
      <c r="I87" s="15">
        <v>438</v>
      </c>
      <c r="J87" s="15">
        <v>438</v>
      </c>
      <c r="K87" s="15">
        <v>438</v>
      </c>
      <c r="L87" s="15">
        <v>389</v>
      </c>
      <c r="M87" s="15">
        <v>349</v>
      </c>
      <c r="N87" s="15"/>
      <c r="O87" s="28">
        <f t="shared" si="10"/>
        <v>100</v>
      </c>
      <c r="P87" s="28">
        <f t="shared" si="11"/>
        <v>100</v>
      </c>
      <c r="Q87" s="28">
        <f t="shared" si="12"/>
        <v>100</v>
      </c>
      <c r="R87" s="28">
        <f t="shared" si="13"/>
        <v>88.812785388127864</v>
      </c>
      <c r="S87" s="28">
        <f t="shared" si="14"/>
        <v>79.680365296803657</v>
      </c>
    </row>
    <row r="88" spans="1:19" s="5" customFormat="1" ht="14.25">
      <c r="A88" s="11">
        <v>597</v>
      </c>
      <c r="B88" s="5" t="s">
        <v>103</v>
      </c>
      <c r="C88" s="15">
        <v>731</v>
      </c>
      <c r="D88" s="15">
        <v>46</v>
      </c>
      <c r="E88" s="15" t="s">
        <v>33</v>
      </c>
      <c r="F88" s="15" t="s">
        <v>33</v>
      </c>
      <c r="G88" s="15">
        <f t="shared" si="9"/>
        <v>777</v>
      </c>
      <c r="H88" s="15"/>
      <c r="I88" s="15">
        <v>777</v>
      </c>
      <c r="J88" s="15">
        <v>777</v>
      </c>
      <c r="K88" s="15">
        <v>777</v>
      </c>
      <c r="L88" s="15">
        <v>703</v>
      </c>
      <c r="M88" s="15">
        <v>606</v>
      </c>
      <c r="N88" s="15"/>
      <c r="O88" s="28">
        <f t="shared" si="10"/>
        <v>100</v>
      </c>
      <c r="P88" s="28">
        <f t="shared" si="11"/>
        <v>100</v>
      </c>
      <c r="Q88" s="28">
        <f t="shared" si="12"/>
        <v>100</v>
      </c>
      <c r="R88" s="28">
        <f t="shared" si="13"/>
        <v>90.476190476190482</v>
      </c>
      <c r="S88" s="28">
        <f t="shared" si="14"/>
        <v>77.992277992277991</v>
      </c>
    </row>
    <row r="89" spans="1:19" s="5" customFormat="1" ht="14.25">
      <c r="A89" s="11">
        <v>598</v>
      </c>
      <c r="B89" s="5" t="s">
        <v>104</v>
      </c>
      <c r="C89" s="15">
        <v>43</v>
      </c>
      <c r="D89" s="15">
        <v>46</v>
      </c>
      <c r="E89" s="15" t="s">
        <v>33</v>
      </c>
      <c r="F89" s="15" t="s">
        <v>33</v>
      </c>
      <c r="G89" s="15">
        <f t="shared" si="9"/>
        <v>89</v>
      </c>
      <c r="H89" s="15"/>
      <c r="I89" s="15">
        <v>89</v>
      </c>
      <c r="J89" s="15">
        <v>89</v>
      </c>
      <c r="K89" s="15">
        <v>89</v>
      </c>
      <c r="L89" s="15">
        <v>73</v>
      </c>
      <c r="M89" s="15">
        <v>46</v>
      </c>
      <c r="N89" s="15"/>
      <c r="O89" s="28">
        <f t="shared" si="10"/>
        <v>100</v>
      </c>
      <c r="P89" s="28">
        <f t="shared" si="11"/>
        <v>100</v>
      </c>
      <c r="Q89" s="28">
        <f t="shared" si="12"/>
        <v>100</v>
      </c>
      <c r="R89" s="28">
        <f t="shared" si="13"/>
        <v>82.022471910112358</v>
      </c>
      <c r="S89" s="28">
        <f t="shared" si="14"/>
        <v>51.68539325842697</v>
      </c>
    </row>
    <row r="90" spans="1:19" s="5" customFormat="1" ht="14.25">
      <c r="A90" s="11">
        <v>599</v>
      </c>
      <c r="B90" s="5" t="s">
        <v>105</v>
      </c>
      <c r="C90" s="15">
        <v>2146</v>
      </c>
      <c r="D90" s="15">
        <v>158</v>
      </c>
      <c r="E90" s="15" t="s">
        <v>33</v>
      </c>
      <c r="F90" s="15" t="s">
        <v>33</v>
      </c>
      <c r="G90" s="15">
        <f t="shared" si="9"/>
        <v>2304</v>
      </c>
      <c r="H90" s="15"/>
      <c r="I90" s="15">
        <v>2304</v>
      </c>
      <c r="J90" s="15">
        <v>2304</v>
      </c>
      <c r="K90" s="15">
        <v>2304</v>
      </c>
      <c r="L90" s="15">
        <v>2029</v>
      </c>
      <c r="M90" s="15">
        <v>1785</v>
      </c>
      <c r="N90" s="15"/>
      <c r="O90" s="28">
        <f t="shared" si="10"/>
        <v>100</v>
      </c>
      <c r="P90" s="28">
        <f t="shared" si="11"/>
        <v>100</v>
      </c>
      <c r="Q90" s="28">
        <f t="shared" si="12"/>
        <v>100</v>
      </c>
      <c r="R90" s="28">
        <f t="shared" si="13"/>
        <v>88.064236111111114</v>
      </c>
      <c r="S90" s="28">
        <f t="shared" si="14"/>
        <v>77.473958333333343</v>
      </c>
    </row>
    <row r="91" spans="1:19" s="5" customFormat="1" ht="14.25">
      <c r="A91" s="11">
        <v>601</v>
      </c>
      <c r="B91" s="5" t="s">
        <v>107</v>
      </c>
      <c r="C91" s="15">
        <v>2116</v>
      </c>
      <c r="D91" s="15">
        <v>215</v>
      </c>
      <c r="E91" s="15">
        <v>1</v>
      </c>
      <c r="F91" s="15" t="s">
        <v>33</v>
      </c>
      <c r="G91" s="15">
        <f t="shared" si="9"/>
        <v>2332</v>
      </c>
      <c r="H91" s="15"/>
      <c r="I91" s="15">
        <v>2330</v>
      </c>
      <c r="J91" s="15">
        <v>2325</v>
      </c>
      <c r="K91" s="15">
        <v>2330</v>
      </c>
      <c r="L91" s="15">
        <v>2023</v>
      </c>
      <c r="M91" s="15">
        <v>1634</v>
      </c>
      <c r="N91" s="15"/>
      <c r="O91" s="28">
        <f t="shared" si="10"/>
        <v>99.914236706689536</v>
      </c>
      <c r="P91" s="28">
        <f t="shared" si="11"/>
        <v>99.699828473413376</v>
      </c>
      <c r="Q91" s="28">
        <f t="shared" si="12"/>
        <v>99.914236706689536</v>
      </c>
      <c r="R91" s="28">
        <f t="shared" si="13"/>
        <v>86.749571183533448</v>
      </c>
      <c r="S91" s="28">
        <f t="shared" si="14"/>
        <v>70.068610634648365</v>
      </c>
    </row>
    <row r="92" spans="1:19" s="5" customFormat="1" ht="14.25">
      <c r="A92" s="11">
        <v>602</v>
      </c>
      <c r="B92" s="5" t="s">
        <v>108</v>
      </c>
      <c r="C92" s="15">
        <v>2286</v>
      </c>
      <c r="D92" s="15">
        <v>157</v>
      </c>
      <c r="E92" s="15" t="s">
        <v>33</v>
      </c>
      <c r="F92" s="15" t="s">
        <v>33</v>
      </c>
      <c r="G92" s="15">
        <f t="shared" si="9"/>
        <v>2443</v>
      </c>
      <c r="H92" s="15"/>
      <c r="I92" s="15">
        <v>2442</v>
      </c>
      <c r="J92" s="15">
        <v>2441</v>
      </c>
      <c r="K92" s="15">
        <v>2443</v>
      </c>
      <c r="L92" s="15">
        <v>2178</v>
      </c>
      <c r="M92" s="15">
        <v>1825</v>
      </c>
      <c r="N92" s="15"/>
      <c r="O92" s="28">
        <f t="shared" si="10"/>
        <v>99.959066721244369</v>
      </c>
      <c r="P92" s="28">
        <f t="shared" si="11"/>
        <v>99.918133442488738</v>
      </c>
      <c r="Q92" s="28">
        <f t="shared" si="12"/>
        <v>100</v>
      </c>
      <c r="R92" s="28">
        <f t="shared" si="13"/>
        <v>89.152681129758491</v>
      </c>
      <c r="S92" s="28">
        <f t="shared" si="14"/>
        <v>74.70323372902169</v>
      </c>
    </row>
    <row r="93" spans="1:19" s="5" customFormat="1" ht="14.25">
      <c r="A93" s="11">
        <v>603</v>
      </c>
      <c r="B93" s="5" t="s">
        <v>109</v>
      </c>
      <c r="C93" s="15">
        <v>1567</v>
      </c>
      <c r="D93" s="15">
        <v>141</v>
      </c>
      <c r="E93" s="15" t="s">
        <v>33</v>
      </c>
      <c r="F93" s="15" t="s">
        <v>33</v>
      </c>
      <c r="G93" s="15">
        <f t="shared" si="9"/>
        <v>1708</v>
      </c>
      <c r="H93" s="15"/>
      <c r="I93" s="15">
        <v>1707</v>
      </c>
      <c r="J93" s="15">
        <v>1657</v>
      </c>
      <c r="K93" s="15">
        <v>1708</v>
      </c>
      <c r="L93" s="15">
        <v>1468</v>
      </c>
      <c r="M93" s="15">
        <v>1142</v>
      </c>
      <c r="N93" s="15"/>
      <c r="O93" s="28">
        <f t="shared" si="10"/>
        <v>99.941451990632331</v>
      </c>
      <c r="P93" s="28">
        <f t="shared" si="11"/>
        <v>97.014051522248252</v>
      </c>
      <c r="Q93" s="28">
        <f t="shared" si="12"/>
        <v>100</v>
      </c>
      <c r="R93" s="28">
        <f t="shared" si="13"/>
        <v>85.948477751756442</v>
      </c>
      <c r="S93" s="28">
        <f t="shared" si="14"/>
        <v>66.861826697892269</v>
      </c>
    </row>
    <row r="94" spans="1:19" s="5" customFormat="1" ht="14.25">
      <c r="A94" s="11">
        <v>604</v>
      </c>
      <c r="B94" s="5" t="s">
        <v>110</v>
      </c>
      <c r="C94" s="15">
        <v>1750</v>
      </c>
      <c r="D94" s="15">
        <v>77</v>
      </c>
      <c r="E94" s="15" t="s">
        <v>33</v>
      </c>
      <c r="F94" s="15" t="s">
        <v>33</v>
      </c>
      <c r="G94" s="15">
        <f t="shared" si="9"/>
        <v>1827</v>
      </c>
      <c r="H94" s="15"/>
      <c r="I94" s="15">
        <v>1827</v>
      </c>
      <c r="J94" s="15">
        <v>1827</v>
      </c>
      <c r="K94" s="15">
        <v>1827</v>
      </c>
      <c r="L94" s="15">
        <v>1571</v>
      </c>
      <c r="M94" s="15">
        <v>1389</v>
      </c>
      <c r="N94" s="15"/>
      <c r="O94" s="28">
        <f t="shared" si="10"/>
        <v>100</v>
      </c>
      <c r="P94" s="28">
        <f t="shared" si="11"/>
        <v>100</v>
      </c>
      <c r="Q94" s="28">
        <f t="shared" si="12"/>
        <v>100</v>
      </c>
      <c r="R94" s="28">
        <f t="shared" si="13"/>
        <v>85.987958401751513</v>
      </c>
      <c r="S94" s="28">
        <f t="shared" si="14"/>
        <v>76.026272577996707</v>
      </c>
    </row>
    <row r="95" spans="1:19" s="5" customFormat="1" ht="14.25">
      <c r="A95" s="11">
        <v>605</v>
      </c>
      <c r="B95" s="5" t="s">
        <v>111</v>
      </c>
      <c r="C95" s="15">
        <v>1674</v>
      </c>
      <c r="D95" s="15">
        <v>171</v>
      </c>
      <c r="E95" s="15" t="s">
        <v>33</v>
      </c>
      <c r="F95" s="15" t="s">
        <v>33</v>
      </c>
      <c r="G95" s="15">
        <f t="shared" si="9"/>
        <v>1845</v>
      </c>
      <c r="H95" s="15"/>
      <c r="I95" s="15">
        <v>1842</v>
      </c>
      <c r="J95" s="15">
        <v>1787</v>
      </c>
      <c r="K95" s="15">
        <v>1845</v>
      </c>
      <c r="L95" s="15">
        <v>1454</v>
      </c>
      <c r="M95" s="15">
        <v>1036</v>
      </c>
      <c r="N95" s="15"/>
      <c r="O95" s="28">
        <f t="shared" si="10"/>
        <v>99.837398373983746</v>
      </c>
      <c r="P95" s="28">
        <f t="shared" si="11"/>
        <v>96.856368563685635</v>
      </c>
      <c r="Q95" s="28">
        <f t="shared" si="12"/>
        <v>100</v>
      </c>
      <c r="R95" s="28">
        <f t="shared" si="13"/>
        <v>78.807588075880759</v>
      </c>
      <c r="S95" s="28">
        <f t="shared" si="14"/>
        <v>56.151761517615171</v>
      </c>
    </row>
    <row r="96" spans="1:19" s="5" customFormat="1" ht="14.25">
      <c r="A96" s="11">
        <v>606</v>
      </c>
      <c r="B96" s="5" t="s">
        <v>112</v>
      </c>
      <c r="C96" s="15">
        <v>1402</v>
      </c>
      <c r="D96" s="15">
        <v>122</v>
      </c>
      <c r="E96" s="15" t="s">
        <v>33</v>
      </c>
      <c r="F96" s="15" t="s">
        <v>33</v>
      </c>
      <c r="G96" s="15">
        <f t="shared" si="9"/>
        <v>1524</v>
      </c>
      <c r="H96" s="15"/>
      <c r="I96" s="15">
        <v>1518</v>
      </c>
      <c r="J96" s="15">
        <v>1496</v>
      </c>
      <c r="K96" s="15">
        <v>1524</v>
      </c>
      <c r="L96" s="15">
        <v>1291</v>
      </c>
      <c r="M96" s="15">
        <v>933</v>
      </c>
      <c r="N96" s="15"/>
      <c r="O96" s="28">
        <f t="shared" si="10"/>
        <v>99.606299212598429</v>
      </c>
      <c r="P96" s="28">
        <f t="shared" si="11"/>
        <v>98.162729658792642</v>
      </c>
      <c r="Q96" s="28">
        <f t="shared" si="12"/>
        <v>100</v>
      </c>
      <c r="R96" s="28">
        <f t="shared" si="13"/>
        <v>84.71128608923884</v>
      </c>
      <c r="S96" s="28">
        <f t="shared" si="14"/>
        <v>61.220472440944881</v>
      </c>
    </row>
    <row r="97" spans="1:19" s="5" customFormat="1" ht="14.25">
      <c r="A97" s="11">
        <v>607</v>
      </c>
      <c r="B97" s="5" t="s">
        <v>113</v>
      </c>
      <c r="C97" s="15">
        <v>885</v>
      </c>
      <c r="D97" s="15">
        <v>85</v>
      </c>
      <c r="E97" s="15" t="s">
        <v>33</v>
      </c>
      <c r="F97" s="15" t="s">
        <v>33</v>
      </c>
      <c r="G97" s="15">
        <f t="shared" si="9"/>
        <v>970</v>
      </c>
      <c r="H97" s="15"/>
      <c r="I97" s="15">
        <v>970</v>
      </c>
      <c r="J97" s="15">
        <v>968</v>
      </c>
      <c r="K97" s="15">
        <v>970</v>
      </c>
      <c r="L97" s="15">
        <v>838</v>
      </c>
      <c r="M97" s="15">
        <v>721</v>
      </c>
      <c r="N97" s="15"/>
      <c r="O97" s="28">
        <f t="shared" si="10"/>
        <v>100</v>
      </c>
      <c r="P97" s="28">
        <f t="shared" si="11"/>
        <v>99.793814432989691</v>
      </c>
      <c r="Q97" s="28">
        <f t="shared" si="12"/>
        <v>100</v>
      </c>
      <c r="R97" s="28">
        <f t="shared" si="13"/>
        <v>86.391752577319593</v>
      </c>
      <c r="S97" s="28">
        <f t="shared" si="14"/>
        <v>74.329896907216494</v>
      </c>
    </row>
    <row r="98" spans="1:19" s="5" customFormat="1" ht="14.25">
      <c r="A98" s="11">
        <v>608</v>
      </c>
      <c r="B98" s="5" t="s">
        <v>114</v>
      </c>
      <c r="C98" s="15">
        <v>1555</v>
      </c>
      <c r="D98" s="15">
        <v>70</v>
      </c>
      <c r="E98" s="15" t="s">
        <v>33</v>
      </c>
      <c r="F98" s="15" t="s">
        <v>33</v>
      </c>
      <c r="G98" s="15">
        <f t="shared" si="9"/>
        <v>1625</v>
      </c>
      <c r="H98" s="15"/>
      <c r="I98" s="15">
        <v>1625</v>
      </c>
      <c r="J98" s="15">
        <v>1625</v>
      </c>
      <c r="K98" s="15">
        <v>1625</v>
      </c>
      <c r="L98" s="15">
        <v>1449</v>
      </c>
      <c r="M98" s="15">
        <v>1301</v>
      </c>
      <c r="N98" s="15"/>
      <c r="O98" s="28">
        <f t="shared" si="10"/>
        <v>100</v>
      </c>
      <c r="P98" s="28">
        <f t="shared" si="11"/>
        <v>100</v>
      </c>
      <c r="Q98" s="28">
        <f t="shared" si="12"/>
        <v>100</v>
      </c>
      <c r="R98" s="28">
        <f t="shared" si="13"/>
        <v>89.169230769230765</v>
      </c>
      <c r="S98" s="28">
        <f t="shared" si="14"/>
        <v>80.061538461538461</v>
      </c>
    </row>
    <row r="99" spans="1:19" s="5" customFormat="1" ht="14.25">
      <c r="A99" s="11">
        <v>609</v>
      </c>
      <c r="B99" s="5" t="s">
        <v>115</v>
      </c>
      <c r="C99" s="15">
        <v>1157</v>
      </c>
      <c r="D99" s="15">
        <v>104</v>
      </c>
      <c r="E99" s="15" t="s">
        <v>33</v>
      </c>
      <c r="F99" s="15" t="s">
        <v>33</v>
      </c>
      <c r="G99" s="15">
        <f t="shared" si="9"/>
        <v>1261</v>
      </c>
      <c r="H99" s="15"/>
      <c r="I99" s="15">
        <v>1260</v>
      </c>
      <c r="J99" s="15">
        <v>1260</v>
      </c>
      <c r="K99" s="15">
        <v>1261</v>
      </c>
      <c r="L99" s="15">
        <v>1069</v>
      </c>
      <c r="M99" s="15">
        <v>758</v>
      </c>
      <c r="N99" s="15"/>
      <c r="O99" s="28">
        <f t="shared" si="10"/>
        <v>99.920697858842189</v>
      </c>
      <c r="P99" s="28">
        <f t="shared" si="11"/>
        <v>99.920697858842189</v>
      </c>
      <c r="Q99" s="28">
        <f t="shared" si="12"/>
        <v>100</v>
      </c>
      <c r="R99" s="28">
        <f t="shared" si="13"/>
        <v>84.773988897700235</v>
      </c>
      <c r="S99" s="28">
        <f t="shared" si="14"/>
        <v>60.111022997620935</v>
      </c>
    </row>
    <row r="100" spans="1:19" s="5" customFormat="1" ht="14.25">
      <c r="A100" s="11">
        <v>610</v>
      </c>
      <c r="B100" s="5" t="s">
        <v>116</v>
      </c>
      <c r="C100" s="15">
        <v>7241</v>
      </c>
      <c r="D100" s="15">
        <v>611</v>
      </c>
      <c r="E100" s="15">
        <v>2</v>
      </c>
      <c r="F100" s="15" t="s">
        <v>33</v>
      </c>
      <c r="G100" s="15">
        <f t="shared" si="9"/>
        <v>7854</v>
      </c>
      <c r="H100" s="15"/>
      <c r="I100" s="15">
        <v>7844</v>
      </c>
      <c r="J100" s="15">
        <v>7815</v>
      </c>
      <c r="K100" s="15">
        <v>7852</v>
      </c>
      <c r="L100" s="15">
        <v>7008</v>
      </c>
      <c r="M100" s="15">
        <v>5516</v>
      </c>
      <c r="N100" s="15"/>
      <c r="O100" s="28">
        <f t="shared" si="10"/>
        <v>99.872676343264573</v>
      </c>
      <c r="P100" s="28">
        <f t="shared" si="11"/>
        <v>99.503437738731861</v>
      </c>
      <c r="Q100" s="28">
        <f t="shared" si="12"/>
        <v>99.974535268652915</v>
      </c>
      <c r="R100" s="28">
        <f t="shared" si="13"/>
        <v>89.228418640183349</v>
      </c>
      <c r="S100" s="28">
        <f t="shared" si="14"/>
        <v>70.231729055258469</v>
      </c>
    </row>
    <row r="101" spans="1:19" s="5" customFormat="1" ht="14.25">
      <c r="A101" s="11">
        <v>695</v>
      </c>
      <c r="B101" s="5" t="s">
        <v>117</v>
      </c>
      <c r="C101" s="15">
        <v>440</v>
      </c>
      <c r="D101" s="15">
        <v>14</v>
      </c>
      <c r="E101" s="15" t="s">
        <v>33</v>
      </c>
      <c r="F101" s="15" t="s">
        <v>33</v>
      </c>
      <c r="G101" s="15">
        <f t="shared" si="9"/>
        <v>454</v>
      </c>
      <c r="H101" s="15"/>
      <c r="I101" s="15">
        <v>454</v>
      </c>
      <c r="J101" s="15">
        <v>454</v>
      </c>
      <c r="K101" s="15">
        <v>454</v>
      </c>
      <c r="L101" s="15">
        <v>383</v>
      </c>
      <c r="M101" s="15">
        <v>371</v>
      </c>
      <c r="N101" s="15"/>
      <c r="O101" s="28">
        <f t="shared" si="10"/>
        <v>100</v>
      </c>
      <c r="P101" s="28">
        <f t="shared" si="11"/>
        <v>100</v>
      </c>
      <c r="Q101" s="28">
        <f t="shared" si="12"/>
        <v>100</v>
      </c>
      <c r="R101" s="28">
        <f t="shared" si="13"/>
        <v>84.36123348017621</v>
      </c>
      <c r="S101" s="28">
        <f t="shared" si="14"/>
        <v>81.718061674008808</v>
      </c>
    </row>
    <row r="102" spans="1:19" s="5" customFormat="1" ht="14.25">
      <c r="A102" s="11">
        <v>696</v>
      </c>
      <c r="B102" s="5" t="s">
        <v>118</v>
      </c>
      <c r="C102" s="15">
        <v>2358</v>
      </c>
      <c r="D102" s="15">
        <v>218</v>
      </c>
      <c r="E102" s="15" t="s">
        <v>33</v>
      </c>
      <c r="F102" s="15" t="s">
        <v>33</v>
      </c>
      <c r="G102" s="15">
        <f t="shared" si="9"/>
        <v>2576</v>
      </c>
      <c r="H102" s="15"/>
      <c r="I102" s="15">
        <v>2576</v>
      </c>
      <c r="J102" s="15">
        <v>2575</v>
      </c>
      <c r="K102" s="15">
        <v>2576</v>
      </c>
      <c r="L102" s="15">
        <v>2276</v>
      </c>
      <c r="M102" s="15">
        <v>1785</v>
      </c>
      <c r="N102" s="15"/>
      <c r="O102" s="28">
        <f t="shared" si="10"/>
        <v>100</v>
      </c>
      <c r="P102" s="28">
        <f t="shared" si="11"/>
        <v>99.961180124223603</v>
      </c>
      <c r="Q102" s="28">
        <f t="shared" si="12"/>
        <v>100</v>
      </c>
      <c r="R102" s="28">
        <f t="shared" si="13"/>
        <v>88.354037267080741</v>
      </c>
      <c r="S102" s="28">
        <f t="shared" si="14"/>
        <v>69.293478260869563</v>
      </c>
    </row>
    <row r="103" spans="1:19" s="5" customFormat="1" ht="14.25">
      <c r="A103" s="11">
        <v>697</v>
      </c>
      <c r="B103" s="5" t="s">
        <v>119</v>
      </c>
      <c r="C103" s="15">
        <v>1624</v>
      </c>
      <c r="D103" s="15">
        <v>98</v>
      </c>
      <c r="E103" s="15" t="s">
        <v>33</v>
      </c>
      <c r="F103" s="15" t="s">
        <v>33</v>
      </c>
      <c r="G103" s="15">
        <f t="shared" si="9"/>
        <v>1722</v>
      </c>
      <c r="H103" s="15"/>
      <c r="I103" s="15">
        <v>1722</v>
      </c>
      <c r="J103" s="15">
        <v>1722</v>
      </c>
      <c r="K103" s="15">
        <v>1722</v>
      </c>
      <c r="L103" s="15">
        <v>1477</v>
      </c>
      <c r="M103" s="15">
        <v>1107</v>
      </c>
      <c r="N103" s="15"/>
      <c r="O103" s="28">
        <f t="shared" si="10"/>
        <v>100</v>
      </c>
      <c r="P103" s="28">
        <f t="shared" si="11"/>
        <v>100</v>
      </c>
      <c r="Q103" s="28">
        <f t="shared" si="12"/>
        <v>100</v>
      </c>
      <c r="R103" s="28">
        <f t="shared" si="13"/>
        <v>85.77235772357723</v>
      </c>
      <c r="S103" s="28">
        <f t="shared" si="14"/>
        <v>64.285714285714292</v>
      </c>
    </row>
    <row r="104" spans="1:19" s="5" customFormat="1" ht="14.25">
      <c r="A104" s="11">
        <v>698</v>
      </c>
      <c r="B104" s="5" t="s">
        <v>120</v>
      </c>
      <c r="C104" s="15">
        <v>886</v>
      </c>
      <c r="D104" s="15">
        <v>50</v>
      </c>
      <c r="E104" s="15" t="s">
        <v>33</v>
      </c>
      <c r="F104" s="15" t="s">
        <v>33</v>
      </c>
      <c r="G104" s="15">
        <f t="shared" si="9"/>
        <v>936</v>
      </c>
      <c r="H104" s="15"/>
      <c r="I104" s="15">
        <v>935</v>
      </c>
      <c r="J104" s="15">
        <v>935</v>
      </c>
      <c r="K104" s="15">
        <v>936</v>
      </c>
      <c r="L104" s="15">
        <v>850</v>
      </c>
      <c r="M104" s="15">
        <v>744</v>
      </c>
      <c r="N104" s="15"/>
      <c r="O104" s="28">
        <f t="shared" si="10"/>
        <v>99.893162393162399</v>
      </c>
      <c r="P104" s="28">
        <f t="shared" si="11"/>
        <v>99.893162393162399</v>
      </c>
      <c r="Q104" s="28">
        <f t="shared" si="12"/>
        <v>100</v>
      </c>
      <c r="R104" s="28">
        <f t="shared" si="13"/>
        <v>90.811965811965806</v>
      </c>
      <c r="S104" s="28">
        <f t="shared" si="14"/>
        <v>79.487179487179489</v>
      </c>
    </row>
    <row r="105" spans="1:19" s="5" customFormat="1" ht="14.25">
      <c r="A105" s="11" t="s">
        <v>121</v>
      </c>
      <c r="B105" s="5" t="s">
        <v>122</v>
      </c>
      <c r="C105" s="15">
        <v>1002</v>
      </c>
      <c r="D105" s="15">
        <v>384</v>
      </c>
      <c r="E105" s="15">
        <v>1</v>
      </c>
      <c r="F105" s="15" t="s">
        <v>33</v>
      </c>
      <c r="G105" s="15">
        <f t="shared" si="9"/>
        <v>1387</v>
      </c>
      <c r="H105" s="15"/>
      <c r="I105" s="15">
        <v>1021</v>
      </c>
      <c r="J105" s="15">
        <v>354</v>
      </c>
      <c r="K105" s="15">
        <v>1385</v>
      </c>
      <c r="L105" s="15">
        <v>13</v>
      </c>
      <c r="M105" s="15">
        <v>244</v>
      </c>
      <c r="N105" s="15"/>
      <c r="O105" s="28">
        <f t="shared" si="10"/>
        <v>73.612112472963233</v>
      </c>
      <c r="P105" s="28">
        <f t="shared" si="11"/>
        <v>25.522710886806056</v>
      </c>
      <c r="Q105" s="28">
        <f t="shared" si="12"/>
        <v>99.855803893294876</v>
      </c>
      <c r="R105" s="28">
        <f t="shared" si="13"/>
        <v>0.9372746935832732</v>
      </c>
      <c r="S105" s="28">
        <f t="shared" si="14"/>
        <v>17.591925018024511</v>
      </c>
    </row>
    <row r="106" spans="1:19" s="5" customFormat="1" ht="14.25">
      <c r="A106" s="11">
        <v>701</v>
      </c>
      <c r="B106" s="5" t="s">
        <v>124</v>
      </c>
      <c r="C106" s="15">
        <v>2006</v>
      </c>
      <c r="D106" s="15">
        <v>288</v>
      </c>
      <c r="E106" s="15" t="s">
        <v>33</v>
      </c>
      <c r="F106" s="15" t="s">
        <v>33</v>
      </c>
      <c r="G106" s="15">
        <f t="shared" si="9"/>
        <v>2294</v>
      </c>
      <c r="H106" s="15"/>
      <c r="I106" s="15">
        <v>2293</v>
      </c>
      <c r="J106" s="15">
        <v>2288</v>
      </c>
      <c r="K106" s="15">
        <v>2293</v>
      </c>
      <c r="L106" s="15">
        <v>1902</v>
      </c>
      <c r="M106" s="15">
        <v>1408</v>
      </c>
      <c r="N106" s="15"/>
      <c r="O106" s="28">
        <f t="shared" si="10"/>
        <v>99.956408020924144</v>
      </c>
      <c r="P106" s="28">
        <f t="shared" si="11"/>
        <v>99.738448125544892</v>
      </c>
      <c r="Q106" s="28">
        <f t="shared" si="12"/>
        <v>99.956408020924144</v>
      </c>
      <c r="R106" s="28">
        <f t="shared" si="13"/>
        <v>82.911944202266781</v>
      </c>
      <c r="S106" s="28">
        <f t="shared" si="14"/>
        <v>61.377506538796865</v>
      </c>
    </row>
    <row r="107" spans="1:19" s="5" customFormat="1" ht="14.25">
      <c r="A107" s="11">
        <v>702</v>
      </c>
      <c r="B107" s="5" t="s">
        <v>125</v>
      </c>
      <c r="C107" s="15">
        <v>1114</v>
      </c>
      <c r="D107" s="15">
        <v>160</v>
      </c>
      <c r="E107" s="15" t="s">
        <v>33</v>
      </c>
      <c r="F107" s="15" t="s">
        <v>33</v>
      </c>
      <c r="G107" s="15">
        <f t="shared" si="9"/>
        <v>1274</v>
      </c>
      <c r="H107" s="15"/>
      <c r="I107" s="15">
        <v>1273</v>
      </c>
      <c r="J107" s="15">
        <v>1266</v>
      </c>
      <c r="K107" s="15">
        <v>1273</v>
      </c>
      <c r="L107" s="15">
        <v>1005</v>
      </c>
      <c r="M107" s="15">
        <v>818</v>
      </c>
      <c r="N107" s="15"/>
      <c r="O107" s="28">
        <f t="shared" si="10"/>
        <v>99.921507064364206</v>
      </c>
      <c r="P107" s="28">
        <f t="shared" si="11"/>
        <v>99.372056514913652</v>
      </c>
      <c r="Q107" s="28">
        <f t="shared" si="12"/>
        <v>99.921507064364206</v>
      </c>
      <c r="R107" s="28">
        <f t="shared" si="13"/>
        <v>78.885400313971743</v>
      </c>
      <c r="S107" s="28">
        <f t="shared" si="14"/>
        <v>64.207221350078498</v>
      </c>
    </row>
    <row r="108" spans="1:19" s="5" customFormat="1" ht="14.25">
      <c r="A108" s="11">
        <v>703</v>
      </c>
      <c r="B108" s="5" t="s">
        <v>126</v>
      </c>
      <c r="C108" s="15">
        <v>2156</v>
      </c>
      <c r="D108" s="15">
        <v>364</v>
      </c>
      <c r="E108" s="15">
        <v>1</v>
      </c>
      <c r="F108" s="15" t="s">
        <v>33</v>
      </c>
      <c r="G108" s="15">
        <f t="shared" si="9"/>
        <v>2521</v>
      </c>
      <c r="H108" s="15"/>
      <c r="I108" s="15">
        <v>2519</v>
      </c>
      <c r="J108" s="15">
        <v>2512</v>
      </c>
      <c r="K108" s="15">
        <v>2519</v>
      </c>
      <c r="L108" s="15">
        <v>1882</v>
      </c>
      <c r="M108" s="15">
        <v>1534</v>
      </c>
      <c r="N108" s="15"/>
      <c r="O108" s="28">
        <f t="shared" si="10"/>
        <v>99.920666402221343</v>
      </c>
      <c r="P108" s="28">
        <f t="shared" si="11"/>
        <v>99.64299880999603</v>
      </c>
      <c r="Q108" s="28">
        <f t="shared" si="12"/>
        <v>99.920666402221343</v>
      </c>
      <c r="R108" s="28">
        <f t="shared" si="13"/>
        <v>74.652915509718369</v>
      </c>
      <c r="S108" s="28">
        <f t="shared" si="14"/>
        <v>60.84886949623165</v>
      </c>
    </row>
    <row r="109" spans="1:19" s="5" customFormat="1" ht="14.25">
      <c r="A109" s="11">
        <v>704</v>
      </c>
      <c r="B109" s="5" t="s">
        <v>127</v>
      </c>
      <c r="C109" s="15">
        <v>317</v>
      </c>
      <c r="D109" s="15">
        <v>91</v>
      </c>
      <c r="E109" s="15" t="s">
        <v>33</v>
      </c>
      <c r="F109" s="15" t="s">
        <v>33</v>
      </c>
      <c r="G109" s="15">
        <f t="shared" si="9"/>
        <v>408</v>
      </c>
      <c r="H109" s="15"/>
      <c r="I109" s="15">
        <v>407</v>
      </c>
      <c r="J109" s="15">
        <v>307</v>
      </c>
      <c r="K109" s="15">
        <v>408</v>
      </c>
      <c r="L109" s="15">
        <v>9</v>
      </c>
      <c r="M109" s="15">
        <v>114</v>
      </c>
      <c r="N109" s="15"/>
      <c r="O109" s="28">
        <f t="shared" si="10"/>
        <v>99.754901960784309</v>
      </c>
      <c r="P109" s="28">
        <f t="shared" si="11"/>
        <v>75.245098039215691</v>
      </c>
      <c r="Q109" s="28">
        <f t="shared" si="12"/>
        <v>100</v>
      </c>
      <c r="R109" s="28">
        <f t="shared" si="13"/>
        <v>2.2058823529411766</v>
      </c>
      <c r="S109" s="28">
        <f t="shared" si="14"/>
        <v>27.941176470588236</v>
      </c>
    </row>
    <row r="110" spans="1:19" s="5" customFormat="1" ht="14.25">
      <c r="A110" s="11">
        <v>705</v>
      </c>
      <c r="B110" s="5" t="s">
        <v>128</v>
      </c>
      <c r="C110" s="15">
        <v>618</v>
      </c>
      <c r="D110" s="15">
        <v>255</v>
      </c>
      <c r="E110" s="15" t="s">
        <v>33</v>
      </c>
      <c r="F110" s="15" t="s">
        <v>33</v>
      </c>
      <c r="G110" s="15">
        <f t="shared" si="9"/>
        <v>873</v>
      </c>
      <c r="H110" s="15"/>
      <c r="I110" s="15">
        <v>872</v>
      </c>
      <c r="J110" s="15">
        <v>868</v>
      </c>
      <c r="K110" s="15">
        <v>872</v>
      </c>
      <c r="L110" s="15">
        <v>494</v>
      </c>
      <c r="M110" s="15">
        <v>372</v>
      </c>
      <c r="N110" s="15"/>
      <c r="O110" s="28">
        <f t="shared" si="10"/>
        <v>99.885452462772051</v>
      </c>
      <c r="P110" s="28">
        <f t="shared" si="11"/>
        <v>99.427262313860254</v>
      </c>
      <c r="Q110" s="28">
        <f t="shared" si="12"/>
        <v>99.885452462772051</v>
      </c>
      <c r="R110" s="28">
        <f t="shared" si="13"/>
        <v>56.5864833906071</v>
      </c>
      <c r="S110" s="28">
        <f t="shared" si="14"/>
        <v>42.611683848797249</v>
      </c>
    </row>
    <row r="111" spans="1:19" s="5" customFormat="1" ht="14.25">
      <c r="A111" s="11">
        <v>706</v>
      </c>
      <c r="B111" s="5" t="s">
        <v>129</v>
      </c>
      <c r="C111" s="15">
        <v>620</v>
      </c>
      <c r="D111" s="15">
        <v>95</v>
      </c>
      <c r="E111" s="15" t="s">
        <v>33</v>
      </c>
      <c r="F111" s="15" t="s">
        <v>33</v>
      </c>
      <c r="G111" s="15">
        <f t="shared" si="9"/>
        <v>715</v>
      </c>
      <c r="H111" s="15"/>
      <c r="I111" s="15">
        <v>715</v>
      </c>
      <c r="J111" s="15">
        <v>715</v>
      </c>
      <c r="K111" s="15">
        <v>715</v>
      </c>
      <c r="L111" s="15">
        <v>550</v>
      </c>
      <c r="M111" s="15">
        <v>427</v>
      </c>
      <c r="N111" s="15"/>
      <c r="O111" s="28">
        <f t="shared" si="10"/>
        <v>100</v>
      </c>
      <c r="P111" s="28">
        <f t="shared" si="11"/>
        <v>100</v>
      </c>
      <c r="Q111" s="28">
        <f t="shared" si="12"/>
        <v>100</v>
      </c>
      <c r="R111" s="28">
        <f t="shared" si="13"/>
        <v>76.923076923076934</v>
      </c>
      <c r="S111" s="28">
        <f t="shared" si="14"/>
        <v>59.72027972027972</v>
      </c>
    </row>
    <row r="112" spans="1:19" s="5" customFormat="1" ht="14.25">
      <c r="A112" s="11">
        <v>707</v>
      </c>
      <c r="B112" s="5" t="s">
        <v>130</v>
      </c>
      <c r="C112" s="15">
        <v>2085</v>
      </c>
      <c r="D112" s="15">
        <v>212</v>
      </c>
      <c r="E112" s="15" t="s">
        <v>33</v>
      </c>
      <c r="F112" s="15" t="s">
        <v>33</v>
      </c>
      <c r="G112" s="15">
        <f t="shared" si="9"/>
        <v>2297</v>
      </c>
      <c r="H112" s="15"/>
      <c r="I112" s="15">
        <v>2296</v>
      </c>
      <c r="J112" s="15">
        <v>2296</v>
      </c>
      <c r="K112" s="15">
        <v>2297</v>
      </c>
      <c r="L112" s="15">
        <v>1877</v>
      </c>
      <c r="M112" s="15">
        <v>1510</v>
      </c>
      <c r="N112" s="15"/>
      <c r="O112" s="28">
        <f t="shared" si="10"/>
        <v>99.956464954288208</v>
      </c>
      <c r="P112" s="28">
        <f t="shared" si="11"/>
        <v>99.956464954288208</v>
      </c>
      <c r="Q112" s="28">
        <f t="shared" si="12"/>
        <v>100</v>
      </c>
      <c r="R112" s="28">
        <f t="shared" si="13"/>
        <v>81.715280801044841</v>
      </c>
      <c r="S112" s="28">
        <f t="shared" si="14"/>
        <v>65.737919024814971</v>
      </c>
    </row>
    <row r="113" spans="1:19" s="5" customFormat="1" ht="14.25">
      <c r="A113" s="11">
        <v>708</v>
      </c>
      <c r="B113" s="5" t="s">
        <v>131</v>
      </c>
      <c r="C113" s="15">
        <v>556</v>
      </c>
      <c r="D113" s="15">
        <v>52</v>
      </c>
      <c r="E113" s="15" t="s">
        <v>33</v>
      </c>
      <c r="F113" s="15" t="s">
        <v>33</v>
      </c>
      <c r="G113" s="15">
        <f t="shared" si="9"/>
        <v>608</v>
      </c>
      <c r="H113" s="15"/>
      <c r="I113" s="15">
        <v>608</v>
      </c>
      <c r="J113" s="15">
        <v>608</v>
      </c>
      <c r="K113" s="15">
        <v>608</v>
      </c>
      <c r="L113" s="15">
        <v>518</v>
      </c>
      <c r="M113" s="15">
        <v>415</v>
      </c>
      <c r="N113" s="15"/>
      <c r="O113" s="28">
        <f t="shared" si="10"/>
        <v>100</v>
      </c>
      <c r="P113" s="28">
        <f t="shared" si="11"/>
        <v>100</v>
      </c>
      <c r="Q113" s="28">
        <f t="shared" si="12"/>
        <v>100</v>
      </c>
      <c r="R113" s="28">
        <f t="shared" si="13"/>
        <v>85.19736842105263</v>
      </c>
      <c r="S113" s="28">
        <f t="shared" si="14"/>
        <v>68.256578947368425</v>
      </c>
    </row>
    <row r="114" spans="1:19" s="5" customFormat="1" ht="14.25">
      <c r="A114" s="11">
        <v>709</v>
      </c>
      <c r="B114" s="5" t="s">
        <v>132</v>
      </c>
      <c r="C114" s="15">
        <v>704</v>
      </c>
      <c r="D114" s="15">
        <v>85</v>
      </c>
      <c r="E114" s="15" t="s">
        <v>33</v>
      </c>
      <c r="F114" s="15" t="s">
        <v>33</v>
      </c>
      <c r="G114" s="15">
        <f t="shared" si="9"/>
        <v>789</v>
      </c>
      <c r="H114" s="15"/>
      <c r="I114" s="15">
        <v>788</v>
      </c>
      <c r="J114" s="15">
        <v>789</v>
      </c>
      <c r="K114" s="15">
        <v>789</v>
      </c>
      <c r="L114" s="15">
        <v>619</v>
      </c>
      <c r="M114" s="15">
        <v>444</v>
      </c>
      <c r="N114" s="15"/>
      <c r="O114" s="28">
        <f t="shared" si="10"/>
        <v>99.873257287705954</v>
      </c>
      <c r="P114" s="28">
        <f t="shared" si="11"/>
        <v>100</v>
      </c>
      <c r="Q114" s="28">
        <f t="shared" si="12"/>
        <v>100</v>
      </c>
      <c r="R114" s="28">
        <f t="shared" si="13"/>
        <v>78.453738910012675</v>
      </c>
      <c r="S114" s="28">
        <f t="shared" si="14"/>
        <v>56.27376425855514</v>
      </c>
    </row>
    <row r="115" spans="1:19" s="5" customFormat="1" ht="14.25">
      <c r="A115" s="11">
        <v>710</v>
      </c>
      <c r="B115" s="5" t="s">
        <v>133</v>
      </c>
      <c r="C115" s="15">
        <v>1466</v>
      </c>
      <c r="D115" s="15">
        <v>49</v>
      </c>
      <c r="E115" s="15" t="s">
        <v>33</v>
      </c>
      <c r="F115" s="15" t="s">
        <v>33</v>
      </c>
      <c r="G115" s="15">
        <f t="shared" si="9"/>
        <v>1515</v>
      </c>
      <c r="H115" s="15"/>
      <c r="I115" s="15">
        <v>1514</v>
      </c>
      <c r="J115" s="15">
        <v>1514</v>
      </c>
      <c r="K115" s="15">
        <v>1515</v>
      </c>
      <c r="L115" s="15">
        <v>1320</v>
      </c>
      <c r="M115" s="15">
        <v>1195</v>
      </c>
      <c r="N115" s="15"/>
      <c r="O115" s="28">
        <f t="shared" si="10"/>
        <v>99.93399339933994</v>
      </c>
      <c r="P115" s="28">
        <f t="shared" si="11"/>
        <v>99.93399339933994</v>
      </c>
      <c r="Q115" s="28">
        <f t="shared" si="12"/>
        <v>100</v>
      </c>
      <c r="R115" s="28">
        <f t="shared" si="13"/>
        <v>87.128712871287135</v>
      </c>
      <c r="S115" s="28">
        <f t="shared" si="14"/>
        <v>78.877887788778878</v>
      </c>
    </row>
    <row r="116" spans="1:19" s="5" customFormat="1" ht="14.25">
      <c r="A116" s="11">
        <v>711</v>
      </c>
      <c r="B116" s="5" t="s">
        <v>134</v>
      </c>
      <c r="C116" s="15">
        <v>16</v>
      </c>
      <c r="D116" s="15">
        <v>1</v>
      </c>
      <c r="E116" s="15" t="s">
        <v>33</v>
      </c>
      <c r="F116" s="15" t="s">
        <v>33</v>
      </c>
      <c r="G116" s="15">
        <f t="shared" si="9"/>
        <v>17</v>
      </c>
      <c r="H116" s="15"/>
      <c r="I116" s="15">
        <v>17</v>
      </c>
      <c r="J116" s="15">
        <v>17</v>
      </c>
      <c r="K116" s="15">
        <v>17</v>
      </c>
      <c r="L116" s="15">
        <v>13</v>
      </c>
      <c r="M116" s="15">
        <v>12</v>
      </c>
      <c r="N116" s="15"/>
      <c r="O116" s="28">
        <f t="shared" si="10"/>
        <v>100</v>
      </c>
      <c r="P116" s="28">
        <f t="shared" si="11"/>
        <v>100</v>
      </c>
      <c r="Q116" s="28">
        <f t="shared" si="12"/>
        <v>100</v>
      </c>
      <c r="R116" s="28">
        <f t="shared" si="13"/>
        <v>76.470588235294116</v>
      </c>
      <c r="S116" s="28">
        <f t="shared" si="14"/>
        <v>70.588235294117652</v>
      </c>
    </row>
    <row r="117" spans="1:19" s="5" customFormat="1" ht="14.25">
      <c r="A117" s="11">
        <v>797</v>
      </c>
      <c r="B117" s="5" t="s">
        <v>135</v>
      </c>
      <c r="C117" s="15">
        <v>1</v>
      </c>
      <c r="D117" s="15">
        <v>4</v>
      </c>
      <c r="E117" s="15" t="s">
        <v>33</v>
      </c>
      <c r="F117" s="15" t="s">
        <v>33</v>
      </c>
      <c r="G117" s="15">
        <f t="shared" si="9"/>
        <v>5</v>
      </c>
      <c r="H117" s="15"/>
      <c r="I117" s="15">
        <v>5</v>
      </c>
      <c r="J117" s="15">
        <v>5</v>
      </c>
      <c r="K117" s="15">
        <v>5</v>
      </c>
      <c r="L117" s="15">
        <v>2</v>
      </c>
      <c r="M117" s="15" t="s">
        <v>33</v>
      </c>
      <c r="N117" s="15"/>
      <c r="O117" s="28">
        <f t="shared" si="10"/>
        <v>100</v>
      </c>
      <c r="P117" s="28">
        <f t="shared" si="11"/>
        <v>100</v>
      </c>
      <c r="Q117" s="28">
        <f t="shared" si="12"/>
        <v>100</v>
      </c>
      <c r="R117" s="28">
        <f t="shared" si="13"/>
        <v>40</v>
      </c>
      <c r="S117" s="28">
        <v>0</v>
      </c>
    </row>
    <row r="118" spans="1:19" s="5" customFormat="1" ht="14.25">
      <c r="A118" s="11">
        <v>798</v>
      </c>
      <c r="B118" s="5" t="s">
        <v>136</v>
      </c>
      <c r="C118" s="15">
        <v>699</v>
      </c>
      <c r="D118" s="15">
        <v>49</v>
      </c>
      <c r="E118" s="15" t="s">
        <v>33</v>
      </c>
      <c r="F118" s="15" t="s">
        <v>33</v>
      </c>
      <c r="G118" s="15">
        <f t="shared" si="9"/>
        <v>748</v>
      </c>
      <c r="H118" s="15"/>
      <c r="I118" s="15">
        <v>748</v>
      </c>
      <c r="J118" s="15">
        <v>747</v>
      </c>
      <c r="K118" s="15">
        <v>748</v>
      </c>
      <c r="L118" s="15">
        <v>618</v>
      </c>
      <c r="M118" s="15">
        <v>540</v>
      </c>
      <c r="N118" s="15"/>
      <c r="O118" s="28">
        <f t="shared" si="10"/>
        <v>100</v>
      </c>
      <c r="P118" s="28">
        <f t="shared" si="11"/>
        <v>99.866310160427801</v>
      </c>
      <c r="Q118" s="28">
        <f t="shared" si="12"/>
        <v>100</v>
      </c>
      <c r="R118" s="28">
        <f t="shared" si="13"/>
        <v>82.620320855614978</v>
      </c>
      <c r="S118" s="28">
        <f t="shared" si="14"/>
        <v>72.192513368983953</v>
      </c>
    </row>
    <row r="119" spans="1:19" s="5" customFormat="1" ht="14.25">
      <c r="A119" s="11">
        <v>9198</v>
      </c>
      <c r="B119" s="5" t="s">
        <v>137</v>
      </c>
      <c r="C119" s="15">
        <v>499</v>
      </c>
      <c r="D119" s="15">
        <v>382</v>
      </c>
      <c r="E119" s="15">
        <v>2</v>
      </c>
      <c r="F119" s="15" t="s">
        <v>33</v>
      </c>
      <c r="G119" s="15">
        <f t="shared" si="9"/>
        <v>883</v>
      </c>
      <c r="H119" s="15"/>
      <c r="I119" s="15">
        <v>824</v>
      </c>
      <c r="J119" s="15">
        <v>439</v>
      </c>
      <c r="K119" s="15">
        <v>878</v>
      </c>
      <c r="L119" s="15">
        <v>23</v>
      </c>
      <c r="M119" s="15">
        <v>115</v>
      </c>
      <c r="N119" s="15"/>
      <c r="O119" s="28">
        <f t="shared" si="10"/>
        <v>93.318233295583241</v>
      </c>
      <c r="P119" s="28">
        <f t="shared" si="11"/>
        <v>49.716874292185729</v>
      </c>
      <c r="Q119" s="28">
        <f t="shared" si="12"/>
        <v>99.433748584371457</v>
      </c>
      <c r="R119" s="28">
        <f t="shared" si="13"/>
        <v>2.6047565118912797</v>
      </c>
      <c r="S119" s="28">
        <f t="shared" si="14"/>
        <v>13.023782559456398</v>
      </c>
    </row>
    <row r="120" spans="1:19" s="5" customFormat="1" ht="14.25">
      <c r="A120" s="11">
        <v>801</v>
      </c>
      <c r="B120" s="5" t="s">
        <v>139</v>
      </c>
      <c r="C120" s="15">
        <v>823</v>
      </c>
      <c r="D120" s="15">
        <v>143</v>
      </c>
      <c r="E120" s="15" t="s">
        <v>33</v>
      </c>
      <c r="F120" s="15" t="s">
        <v>33</v>
      </c>
      <c r="G120" s="15">
        <f t="shared" si="9"/>
        <v>966</v>
      </c>
      <c r="H120" s="15"/>
      <c r="I120" s="15">
        <v>965</v>
      </c>
      <c r="J120" s="15">
        <v>966</v>
      </c>
      <c r="K120" s="15">
        <v>966</v>
      </c>
      <c r="L120" s="15">
        <v>769</v>
      </c>
      <c r="M120" s="15">
        <v>659</v>
      </c>
      <c r="N120" s="15"/>
      <c r="O120" s="28">
        <f t="shared" si="10"/>
        <v>99.896480331262936</v>
      </c>
      <c r="P120" s="28">
        <f t="shared" si="11"/>
        <v>100</v>
      </c>
      <c r="Q120" s="28">
        <f t="shared" si="12"/>
        <v>100</v>
      </c>
      <c r="R120" s="28">
        <f t="shared" si="13"/>
        <v>79.60662525879917</v>
      </c>
      <c r="S120" s="28">
        <f t="shared" si="14"/>
        <v>68.219461697722579</v>
      </c>
    </row>
    <row r="121" spans="1:19" s="5" customFormat="1" ht="14.25">
      <c r="A121" s="11">
        <v>802</v>
      </c>
      <c r="B121" s="5" t="s">
        <v>140</v>
      </c>
      <c r="C121" s="15">
        <v>216</v>
      </c>
      <c r="D121" s="15">
        <v>105</v>
      </c>
      <c r="E121" s="15" t="s">
        <v>33</v>
      </c>
      <c r="F121" s="15" t="s">
        <v>33</v>
      </c>
      <c r="G121" s="15">
        <f t="shared" si="9"/>
        <v>321</v>
      </c>
      <c r="H121" s="15"/>
      <c r="I121" s="15">
        <v>321</v>
      </c>
      <c r="J121" s="15">
        <v>321</v>
      </c>
      <c r="K121" s="15">
        <v>321</v>
      </c>
      <c r="L121" s="15">
        <v>223</v>
      </c>
      <c r="M121" s="15">
        <v>125</v>
      </c>
      <c r="N121" s="15"/>
      <c r="O121" s="28">
        <f t="shared" si="10"/>
        <v>100</v>
      </c>
      <c r="P121" s="28">
        <f t="shared" si="11"/>
        <v>100</v>
      </c>
      <c r="Q121" s="28">
        <f t="shared" si="12"/>
        <v>100</v>
      </c>
      <c r="R121" s="28">
        <f t="shared" si="13"/>
        <v>69.470404984423666</v>
      </c>
      <c r="S121" s="28">
        <f t="shared" si="14"/>
        <v>38.940809968847354</v>
      </c>
    </row>
    <row r="122" spans="1:19" s="5" customFormat="1" ht="14.25">
      <c r="A122" s="11">
        <v>803</v>
      </c>
      <c r="B122" s="5" t="s">
        <v>141</v>
      </c>
      <c r="C122" s="15">
        <v>694</v>
      </c>
      <c r="D122" s="15">
        <v>253</v>
      </c>
      <c r="E122" s="15" t="s">
        <v>33</v>
      </c>
      <c r="F122" s="15" t="s">
        <v>33</v>
      </c>
      <c r="G122" s="15">
        <f t="shared" si="9"/>
        <v>947</v>
      </c>
      <c r="H122" s="15"/>
      <c r="I122" s="15">
        <v>946</v>
      </c>
      <c r="J122" s="15">
        <v>947</v>
      </c>
      <c r="K122" s="15">
        <v>946</v>
      </c>
      <c r="L122" s="15">
        <v>581</v>
      </c>
      <c r="M122" s="15">
        <v>504</v>
      </c>
      <c r="N122" s="15"/>
      <c r="O122" s="28">
        <f t="shared" si="10"/>
        <v>99.89440337909187</v>
      </c>
      <c r="P122" s="28">
        <f t="shared" si="11"/>
        <v>100</v>
      </c>
      <c r="Q122" s="28">
        <f t="shared" si="12"/>
        <v>99.89440337909187</v>
      </c>
      <c r="R122" s="28">
        <f t="shared" si="13"/>
        <v>61.35163674762407</v>
      </c>
      <c r="S122" s="28">
        <f t="shared" si="14"/>
        <v>53.220696937697994</v>
      </c>
    </row>
    <row r="123" spans="1:19" s="5" customFormat="1" ht="14.25">
      <c r="A123" s="11">
        <v>804</v>
      </c>
      <c r="B123" s="5" t="s">
        <v>142</v>
      </c>
      <c r="C123" s="15">
        <v>285</v>
      </c>
      <c r="D123" s="15">
        <v>169</v>
      </c>
      <c r="E123" s="15" t="s">
        <v>33</v>
      </c>
      <c r="F123" s="15" t="s">
        <v>33</v>
      </c>
      <c r="G123" s="15">
        <f t="shared" si="9"/>
        <v>454</v>
      </c>
      <c r="H123" s="15"/>
      <c r="I123" s="15">
        <v>454</v>
      </c>
      <c r="J123" s="15">
        <v>454</v>
      </c>
      <c r="K123" s="15">
        <v>454</v>
      </c>
      <c r="L123" s="15">
        <v>247</v>
      </c>
      <c r="M123" s="15">
        <v>205</v>
      </c>
      <c r="N123" s="15"/>
      <c r="O123" s="28">
        <f t="shared" si="10"/>
        <v>100</v>
      </c>
      <c r="P123" s="28">
        <f t="shared" si="11"/>
        <v>100</v>
      </c>
      <c r="Q123" s="28">
        <f t="shared" si="12"/>
        <v>100</v>
      </c>
      <c r="R123" s="28">
        <f t="shared" si="13"/>
        <v>54.405286343612339</v>
      </c>
      <c r="S123" s="28">
        <f t="shared" si="14"/>
        <v>45.154185022026432</v>
      </c>
    </row>
    <row r="124" spans="1:19" s="5" customFormat="1" ht="14.25">
      <c r="A124" s="11">
        <v>805</v>
      </c>
      <c r="B124" s="5" t="s">
        <v>143</v>
      </c>
      <c r="C124" s="15">
        <v>681</v>
      </c>
      <c r="D124" s="15">
        <v>115</v>
      </c>
      <c r="E124" s="15" t="s">
        <v>33</v>
      </c>
      <c r="F124" s="15" t="s">
        <v>33</v>
      </c>
      <c r="G124" s="15">
        <f t="shared" si="9"/>
        <v>796</v>
      </c>
      <c r="H124" s="15"/>
      <c r="I124" s="15">
        <v>796</v>
      </c>
      <c r="J124" s="15">
        <v>796</v>
      </c>
      <c r="K124" s="15">
        <v>796</v>
      </c>
      <c r="L124" s="15">
        <v>680</v>
      </c>
      <c r="M124" s="15">
        <v>606</v>
      </c>
      <c r="N124" s="15"/>
      <c r="O124" s="28">
        <f t="shared" si="10"/>
        <v>100</v>
      </c>
      <c r="P124" s="28">
        <f t="shared" si="11"/>
        <v>100</v>
      </c>
      <c r="Q124" s="28">
        <f t="shared" si="12"/>
        <v>100</v>
      </c>
      <c r="R124" s="28">
        <f t="shared" si="13"/>
        <v>85.427135678391963</v>
      </c>
      <c r="S124" s="28">
        <f t="shared" si="14"/>
        <v>76.130653266331663</v>
      </c>
    </row>
    <row r="125" spans="1:19" s="5" customFormat="1" ht="14.25">
      <c r="A125" s="11">
        <v>806</v>
      </c>
      <c r="B125" s="5" t="s">
        <v>144</v>
      </c>
      <c r="C125" s="15">
        <v>707</v>
      </c>
      <c r="D125" s="15">
        <v>359</v>
      </c>
      <c r="E125" s="15" t="s">
        <v>33</v>
      </c>
      <c r="F125" s="15" t="s">
        <v>33</v>
      </c>
      <c r="G125" s="15">
        <f t="shared" si="9"/>
        <v>1066</v>
      </c>
      <c r="H125" s="15"/>
      <c r="I125" s="15">
        <v>1066</v>
      </c>
      <c r="J125" s="15">
        <v>1066</v>
      </c>
      <c r="K125" s="15">
        <v>1066</v>
      </c>
      <c r="L125" s="15">
        <v>681</v>
      </c>
      <c r="M125" s="15">
        <v>519</v>
      </c>
      <c r="N125" s="15"/>
      <c r="O125" s="28">
        <f t="shared" si="10"/>
        <v>100</v>
      </c>
      <c r="P125" s="28">
        <f t="shared" si="11"/>
        <v>100</v>
      </c>
      <c r="Q125" s="28">
        <f t="shared" si="12"/>
        <v>100</v>
      </c>
      <c r="R125" s="28">
        <f t="shared" si="13"/>
        <v>63.883677298311447</v>
      </c>
      <c r="S125" s="28">
        <f t="shared" si="14"/>
        <v>48.686679174484055</v>
      </c>
    </row>
    <row r="126" spans="1:19" s="5" customFormat="1" ht="14.25">
      <c r="A126" s="11">
        <v>807</v>
      </c>
      <c r="B126" s="5" t="s">
        <v>145</v>
      </c>
      <c r="C126" s="15">
        <v>495</v>
      </c>
      <c r="D126" s="15">
        <v>167</v>
      </c>
      <c r="E126" s="15" t="s">
        <v>33</v>
      </c>
      <c r="F126" s="15" t="s">
        <v>33</v>
      </c>
      <c r="G126" s="15">
        <f t="shared" si="9"/>
        <v>662</v>
      </c>
      <c r="H126" s="15"/>
      <c r="I126" s="15">
        <v>662</v>
      </c>
      <c r="J126" s="15">
        <v>662</v>
      </c>
      <c r="K126" s="15">
        <v>662</v>
      </c>
      <c r="L126" s="15">
        <v>471</v>
      </c>
      <c r="M126" s="15">
        <v>392</v>
      </c>
      <c r="N126" s="15"/>
      <c r="O126" s="28">
        <f t="shared" si="10"/>
        <v>100</v>
      </c>
      <c r="P126" s="28">
        <f t="shared" si="11"/>
        <v>100</v>
      </c>
      <c r="Q126" s="28">
        <f t="shared" si="12"/>
        <v>100</v>
      </c>
      <c r="R126" s="28">
        <f t="shared" si="13"/>
        <v>71.148036253776439</v>
      </c>
      <c r="S126" s="28">
        <f t="shared" si="14"/>
        <v>59.21450151057401</v>
      </c>
    </row>
    <row r="127" spans="1:19" s="5" customFormat="1" ht="14.25">
      <c r="A127" s="11">
        <v>808</v>
      </c>
      <c r="B127" s="5" t="s">
        <v>146</v>
      </c>
      <c r="C127" s="15">
        <v>404</v>
      </c>
      <c r="D127" s="15">
        <v>113</v>
      </c>
      <c r="E127" s="15" t="s">
        <v>33</v>
      </c>
      <c r="F127" s="15" t="s">
        <v>33</v>
      </c>
      <c r="G127" s="15">
        <f t="shared" si="9"/>
        <v>517</v>
      </c>
      <c r="H127" s="15"/>
      <c r="I127" s="15">
        <v>517</v>
      </c>
      <c r="J127" s="15">
        <v>517</v>
      </c>
      <c r="K127" s="15">
        <v>517</v>
      </c>
      <c r="L127" s="15">
        <v>371</v>
      </c>
      <c r="M127" s="15">
        <v>330</v>
      </c>
      <c r="N127" s="15"/>
      <c r="O127" s="28">
        <f t="shared" si="10"/>
        <v>100</v>
      </c>
      <c r="P127" s="28">
        <f t="shared" si="11"/>
        <v>100</v>
      </c>
      <c r="Q127" s="28">
        <f t="shared" si="12"/>
        <v>100</v>
      </c>
      <c r="R127" s="28">
        <f t="shared" si="13"/>
        <v>71.760154738878143</v>
      </c>
      <c r="S127" s="28">
        <f t="shared" si="14"/>
        <v>63.829787234042556</v>
      </c>
    </row>
    <row r="128" spans="1:19" s="5" customFormat="1" ht="14.25">
      <c r="A128" s="11">
        <v>809</v>
      </c>
      <c r="B128" s="5" t="s">
        <v>147</v>
      </c>
      <c r="C128" s="15">
        <v>405</v>
      </c>
      <c r="D128" s="15">
        <v>54</v>
      </c>
      <c r="E128" s="15" t="s">
        <v>33</v>
      </c>
      <c r="F128" s="15" t="s">
        <v>33</v>
      </c>
      <c r="G128" s="15">
        <f t="shared" si="9"/>
        <v>459</v>
      </c>
      <c r="H128" s="15"/>
      <c r="I128" s="15">
        <v>459</v>
      </c>
      <c r="J128" s="15">
        <v>459</v>
      </c>
      <c r="K128" s="15">
        <v>459</v>
      </c>
      <c r="L128" s="15">
        <v>359</v>
      </c>
      <c r="M128" s="15">
        <v>333</v>
      </c>
      <c r="N128" s="15"/>
      <c r="O128" s="28">
        <f t="shared" si="10"/>
        <v>100</v>
      </c>
      <c r="P128" s="28">
        <f t="shared" si="11"/>
        <v>100</v>
      </c>
      <c r="Q128" s="28">
        <f t="shared" si="12"/>
        <v>100</v>
      </c>
      <c r="R128" s="28">
        <f t="shared" si="13"/>
        <v>78.213507625272328</v>
      </c>
      <c r="S128" s="28">
        <f t="shared" si="14"/>
        <v>72.549019607843135</v>
      </c>
    </row>
    <row r="129" spans="1:19" s="5" customFormat="1" ht="14.25">
      <c r="A129" s="11">
        <v>810</v>
      </c>
      <c r="B129" s="5" t="s">
        <v>148</v>
      </c>
      <c r="C129" s="15">
        <v>1226</v>
      </c>
      <c r="D129" s="15">
        <v>315</v>
      </c>
      <c r="E129" s="15" t="s">
        <v>33</v>
      </c>
      <c r="F129" s="15" t="s">
        <v>33</v>
      </c>
      <c r="G129" s="15">
        <f t="shared" si="9"/>
        <v>1541</v>
      </c>
      <c r="H129" s="15"/>
      <c r="I129" s="15">
        <v>1539</v>
      </c>
      <c r="J129" s="15">
        <v>1541</v>
      </c>
      <c r="K129" s="15">
        <v>1541</v>
      </c>
      <c r="L129" s="15">
        <v>1179</v>
      </c>
      <c r="M129" s="15">
        <v>1012</v>
      </c>
      <c r="N129" s="15"/>
      <c r="O129" s="28">
        <f t="shared" si="10"/>
        <v>99.870214146658014</v>
      </c>
      <c r="P129" s="28">
        <f t="shared" si="11"/>
        <v>100</v>
      </c>
      <c r="Q129" s="28">
        <f t="shared" si="12"/>
        <v>100</v>
      </c>
      <c r="R129" s="28">
        <f t="shared" si="13"/>
        <v>76.508760545100586</v>
      </c>
      <c r="S129" s="28">
        <f t="shared" si="14"/>
        <v>65.671641791044777</v>
      </c>
    </row>
    <row r="130" spans="1:19" s="5" customFormat="1" ht="14.25">
      <c r="A130" s="11">
        <v>811</v>
      </c>
      <c r="B130" s="5" t="s">
        <v>149</v>
      </c>
      <c r="C130" s="15">
        <v>503</v>
      </c>
      <c r="D130" s="15">
        <v>111</v>
      </c>
      <c r="E130" s="15" t="s">
        <v>33</v>
      </c>
      <c r="F130" s="15" t="s">
        <v>33</v>
      </c>
      <c r="G130" s="15">
        <f t="shared" si="9"/>
        <v>614</v>
      </c>
      <c r="H130" s="15"/>
      <c r="I130" s="15">
        <v>614</v>
      </c>
      <c r="J130" s="15">
        <v>614</v>
      </c>
      <c r="K130" s="15">
        <v>614</v>
      </c>
      <c r="L130" s="15">
        <v>505</v>
      </c>
      <c r="M130" s="15">
        <v>400</v>
      </c>
      <c r="N130" s="15"/>
      <c r="O130" s="28">
        <f t="shared" si="10"/>
        <v>100</v>
      </c>
      <c r="P130" s="28">
        <f t="shared" si="11"/>
        <v>100</v>
      </c>
      <c r="Q130" s="28">
        <f t="shared" si="12"/>
        <v>100</v>
      </c>
      <c r="R130" s="28">
        <f t="shared" si="13"/>
        <v>82.247557003257327</v>
      </c>
      <c r="S130" s="28">
        <f t="shared" si="14"/>
        <v>65.146579804560261</v>
      </c>
    </row>
    <row r="131" spans="1:19" s="5" customFormat="1" ht="14.25">
      <c r="A131" s="11">
        <v>812</v>
      </c>
      <c r="B131" s="5" t="s">
        <v>150</v>
      </c>
      <c r="C131" s="15">
        <v>1007</v>
      </c>
      <c r="D131" s="15">
        <v>147</v>
      </c>
      <c r="E131" s="15" t="s">
        <v>33</v>
      </c>
      <c r="F131" s="15" t="s">
        <v>33</v>
      </c>
      <c r="G131" s="15">
        <f t="shared" si="9"/>
        <v>1154</v>
      </c>
      <c r="H131" s="15"/>
      <c r="I131" s="15">
        <v>1154</v>
      </c>
      <c r="J131" s="15">
        <v>1154</v>
      </c>
      <c r="K131" s="15">
        <v>1154</v>
      </c>
      <c r="L131" s="15">
        <v>954</v>
      </c>
      <c r="M131" s="15">
        <v>789</v>
      </c>
      <c r="N131" s="15"/>
      <c r="O131" s="28">
        <f t="shared" si="10"/>
        <v>100</v>
      </c>
      <c r="P131" s="28">
        <f t="shared" si="11"/>
        <v>100</v>
      </c>
      <c r="Q131" s="28">
        <f t="shared" si="12"/>
        <v>100</v>
      </c>
      <c r="R131" s="28">
        <f t="shared" si="13"/>
        <v>82.668977469670708</v>
      </c>
      <c r="S131" s="28">
        <f t="shared" si="14"/>
        <v>68.370883882149045</v>
      </c>
    </row>
    <row r="132" spans="1:19" s="5" customFormat="1" ht="14.25">
      <c r="A132" s="11">
        <v>813</v>
      </c>
      <c r="B132" s="5" t="s">
        <v>151</v>
      </c>
      <c r="C132" s="15">
        <v>1102</v>
      </c>
      <c r="D132" s="15">
        <v>241</v>
      </c>
      <c r="E132" s="15" t="s">
        <v>33</v>
      </c>
      <c r="F132" s="15" t="s">
        <v>33</v>
      </c>
      <c r="G132" s="15">
        <f t="shared" si="9"/>
        <v>1343</v>
      </c>
      <c r="H132" s="15"/>
      <c r="I132" s="15">
        <v>1343</v>
      </c>
      <c r="J132" s="15">
        <v>1342</v>
      </c>
      <c r="K132" s="15">
        <v>1343</v>
      </c>
      <c r="L132" s="15">
        <v>1104</v>
      </c>
      <c r="M132" s="15">
        <v>863</v>
      </c>
      <c r="N132" s="15"/>
      <c r="O132" s="28">
        <f t="shared" si="10"/>
        <v>100</v>
      </c>
      <c r="P132" s="28">
        <f t="shared" si="11"/>
        <v>99.925539836187639</v>
      </c>
      <c r="Q132" s="28">
        <f t="shared" si="12"/>
        <v>100</v>
      </c>
      <c r="R132" s="28">
        <f t="shared" si="13"/>
        <v>82.204020848845872</v>
      </c>
      <c r="S132" s="28">
        <f t="shared" si="14"/>
        <v>64.259121370067021</v>
      </c>
    </row>
    <row r="133" spans="1:19" s="5" customFormat="1" ht="14.25">
      <c r="A133" s="11">
        <v>814</v>
      </c>
      <c r="B133" s="5" t="s">
        <v>152</v>
      </c>
      <c r="C133" s="15">
        <v>809</v>
      </c>
      <c r="D133" s="15">
        <v>212</v>
      </c>
      <c r="E133" s="15" t="s">
        <v>33</v>
      </c>
      <c r="F133" s="15" t="s">
        <v>33</v>
      </c>
      <c r="G133" s="15">
        <f t="shared" si="9"/>
        <v>1021</v>
      </c>
      <c r="H133" s="15"/>
      <c r="I133" s="15">
        <v>1021</v>
      </c>
      <c r="J133" s="15">
        <v>1021</v>
      </c>
      <c r="K133" s="15">
        <v>1021</v>
      </c>
      <c r="L133" s="15">
        <v>800</v>
      </c>
      <c r="M133" s="15">
        <v>663</v>
      </c>
      <c r="N133" s="15"/>
      <c r="O133" s="28">
        <f t="shared" si="10"/>
        <v>100</v>
      </c>
      <c r="P133" s="28">
        <f t="shared" si="11"/>
        <v>100</v>
      </c>
      <c r="Q133" s="28">
        <f t="shared" si="12"/>
        <v>100</v>
      </c>
      <c r="R133" s="28">
        <f t="shared" si="13"/>
        <v>78.354554358472086</v>
      </c>
      <c r="S133" s="28">
        <f t="shared" si="14"/>
        <v>64.936336924583742</v>
      </c>
    </row>
    <row r="134" spans="1:19" s="5" customFormat="1" ht="14.25">
      <c r="A134" s="11">
        <v>815</v>
      </c>
      <c r="B134" s="5" t="s">
        <v>153</v>
      </c>
      <c r="C134" s="15">
        <v>958</v>
      </c>
      <c r="D134" s="15">
        <v>204</v>
      </c>
      <c r="E134" s="15" t="s">
        <v>33</v>
      </c>
      <c r="F134" s="15" t="s">
        <v>33</v>
      </c>
      <c r="G134" s="15">
        <f t="shared" si="9"/>
        <v>1162</v>
      </c>
      <c r="H134" s="15"/>
      <c r="I134" s="15">
        <v>1162</v>
      </c>
      <c r="J134" s="15">
        <v>1162</v>
      </c>
      <c r="K134" s="15">
        <v>1162</v>
      </c>
      <c r="L134" s="15">
        <v>912</v>
      </c>
      <c r="M134" s="15">
        <v>802</v>
      </c>
      <c r="N134" s="15"/>
      <c r="O134" s="28">
        <f t="shared" si="10"/>
        <v>100</v>
      </c>
      <c r="P134" s="28">
        <f t="shared" si="11"/>
        <v>100</v>
      </c>
      <c r="Q134" s="28">
        <f t="shared" si="12"/>
        <v>100</v>
      </c>
      <c r="R134" s="28">
        <f t="shared" si="13"/>
        <v>78.485370051635115</v>
      </c>
      <c r="S134" s="28">
        <f t="shared" si="14"/>
        <v>69.018932874354562</v>
      </c>
    </row>
    <row r="135" spans="1:19" s="5" customFormat="1" ht="14.25">
      <c r="A135" s="11">
        <v>816</v>
      </c>
      <c r="B135" s="5" t="s">
        <v>154</v>
      </c>
      <c r="C135" s="15">
        <v>606</v>
      </c>
      <c r="D135" s="15">
        <v>122</v>
      </c>
      <c r="E135" s="15" t="s">
        <v>33</v>
      </c>
      <c r="F135" s="15" t="s">
        <v>33</v>
      </c>
      <c r="G135" s="15">
        <f t="shared" si="9"/>
        <v>728</v>
      </c>
      <c r="H135" s="15"/>
      <c r="I135" s="15">
        <v>728</v>
      </c>
      <c r="J135" s="15">
        <v>728</v>
      </c>
      <c r="K135" s="15">
        <v>728</v>
      </c>
      <c r="L135" s="15">
        <v>545</v>
      </c>
      <c r="M135" s="15">
        <v>466</v>
      </c>
      <c r="N135" s="15"/>
      <c r="O135" s="28">
        <f t="shared" si="10"/>
        <v>100</v>
      </c>
      <c r="P135" s="28">
        <f t="shared" si="11"/>
        <v>100</v>
      </c>
      <c r="Q135" s="28">
        <f t="shared" si="12"/>
        <v>100</v>
      </c>
      <c r="R135" s="28">
        <f t="shared" si="13"/>
        <v>74.862637362637358</v>
      </c>
      <c r="S135" s="28">
        <f t="shared" si="14"/>
        <v>64.010989010989007</v>
      </c>
    </row>
    <row r="136" spans="1:19" s="5" customFormat="1" ht="14.25">
      <c r="A136" s="11">
        <v>817</v>
      </c>
      <c r="B136" s="5" t="s">
        <v>155</v>
      </c>
      <c r="C136" s="15">
        <v>1060</v>
      </c>
      <c r="D136" s="15">
        <v>118</v>
      </c>
      <c r="E136" s="15" t="s">
        <v>33</v>
      </c>
      <c r="F136" s="15" t="s">
        <v>33</v>
      </c>
      <c r="G136" s="15">
        <f t="shared" si="9"/>
        <v>1178</v>
      </c>
      <c r="H136" s="15"/>
      <c r="I136" s="15">
        <v>1178</v>
      </c>
      <c r="J136" s="15">
        <v>1178</v>
      </c>
      <c r="K136" s="15">
        <v>1178</v>
      </c>
      <c r="L136" s="15">
        <v>990</v>
      </c>
      <c r="M136" s="15">
        <v>933</v>
      </c>
      <c r="N136" s="15"/>
      <c r="O136" s="28">
        <f t="shared" si="10"/>
        <v>100</v>
      </c>
      <c r="P136" s="28">
        <f t="shared" si="11"/>
        <v>100</v>
      </c>
      <c r="Q136" s="28">
        <f t="shared" si="12"/>
        <v>100</v>
      </c>
      <c r="R136" s="28">
        <f t="shared" si="13"/>
        <v>84.040747028862484</v>
      </c>
      <c r="S136" s="28">
        <f t="shared" si="14"/>
        <v>79.202037351443124</v>
      </c>
    </row>
    <row r="137" spans="1:19" s="5" customFormat="1" ht="14.25">
      <c r="A137" s="11">
        <v>818</v>
      </c>
      <c r="B137" s="5" t="s">
        <v>156</v>
      </c>
      <c r="C137" s="15">
        <v>1346</v>
      </c>
      <c r="D137" s="15">
        <v>78</v>
      </c>
      <c r="E137" s="15" t="s">
        <v>33</v>
      </c>
      <c r="F137" s="15" t="s">
        <v>33</v>
      </c>
      <c r="G137" s="15">
        <f t="shared" si="9"/>
        <v>1424</v>
      </c>
      <c r="H137" s="15"/>
      <c r="I137" s="15">
        <v>1424</v>
      </c>
      <c r="J137" s="15">
        <v>1424</v>
      </c>
      <c r="K137" s="15">
        <v>1424</v>
      </c>
      <c r="L137" s="15">
        <v>1290</v>
      </c>
      <c r="M137" s="15">
        <v>1057</v>
      </c>
      <c r="N137" s="15"/>
      <c r="O137" s="28">
        <f t="shared" si="10"/>
        <v>100</v>
      </c>
      <c r="P137" s="28">
        <f t="shared" si="11"/>
        <v>100</v>
      </c>
      <c r="Q137" s="28">
        <f t="shared" si="12"/>
        <v>100</v>
      </c>
      <c r="R137" s="28">
        <f t="shared" si="13"/>
        <v>90.589887640449433</v>
      </c>
      <c r="S137" s="28">
        <f t="shared" si="14"/>
        <v>74.227528089887642</v>
      </c>
    </row>
    <row r="138" spans="1:19" s="5" customFormat="1" ht="14.25">
      <c r="A138" s="11">
        <v>901</v>
      </c>
      <c r="B138" s="5" t="s">
        <v>158</v>
      </c>
      <c r="C138" s="15">
        <v>144</v>
      </c>
      <c r="D138" s="15">
        <v>111</v>
      </c>
      <c r="E138" s="15" t="s">
        <v>33</v>
      </c>
      <c r="F138" s="15" t="s">
        <v>33</v>
      </c>
      <c r="G138" s="15">
        <f t="shared" si="9"/>
        <v>255</v>
      </c>
      <c r="H138" s="15"/>
      <c r="I138" s="15">
        <v>254</v>
      </c>
      <c r="J138" s="15">
        <v>254</v>
      </c>
      <c r="K138" s="15">
        <v>254</v>
      </c>
      <c r="L138" s="15">
        <v>126</v>
      </c>
      <c r="M138" s="15">
        <v>137</v>
      </c>
      <c r="N138" s="15"/>
      <c r="O138" s="28">
        <f t="shared" si="10"/>
        <v>99.607843137254903</v>
      </c>
      <c r="P138" s="28">
        <f t="shared" si="11"/>
        <v>99.607843137254903</v>
      </c>
      <c r="Q138" s="28">
        <f t="shared" si="12"/>
        <v>99.607843137254903</v>
      </c>
      <c r="R138" s="28">
        <f t="shared" si="13"/>
        <v>49.411764705882355</v>
      </c>
      <c r="S138" s="28">
        <f t="shared" si="14"/>
        <v>53.725490196078432</v>
      </c>
    </row>
    <row r="139" spans="1:19" s="5" customFormat="1" ht="14.25">
      <c r="A139" s="11">
        <v>902</v>
      </c>
      <c r="B139" s="5" t="s">
        <v>159</v>
      </c>
      <c r="C139" s="15">
        <v>222</v>
      </c>
      <c r="D139" s="15">
        <v>168</v>
      </c>
      <c r="E139" s="15" t="s">
        <v>33</v>
      </c>
      <c r="F139" s="15" t="s">
        <v>33</v>
      </c>
      <c r="G139" s="15">
        <f t="shared" si="9"/>
        <v>390</v>
      </c>
      <c r="H139" s="15"/>
      <c r="I139" s="15">
        <v>390</v>
      </c>
      <c r="J139" s="15">
        <v>390</v>
      </c>
      <c r="K139" s="15">
        <v>390</v>
      </c>
      <c r="L139" s="15">
        <v>226</v>
      </c>
      <c r="M139" s="15">
        <v>214</v>
      </c>
      <c r="N139" s="15"/>
      <c r="O139" s="28">
        <f t="shared" si="10"/>
        <v>100</v>
      </c>
      <c r="P139" s="28">
        <f t="shared" si="11"/>
        <v>100</v>
      </c>
      <c r="Q139" s="28">
        <f t="shared" si="12"/>
        <v>100</v>
      </c>
      <c r="R139" s="28">
        <f t="shared" si="13"/>
        <v>57.948717948717956</v>
      </c>
      <c r="S139" s="28">
        <f t="shared" si="14"/>
        <v>54.871794871794876</v>
      </c>
    </row>
    <row r="140" spans="1:19" s="5" customFormat="1" ht="14.25">
      <c r="A140" s="11">
        <v>903</v>
      </c>
      <c r="B140" s="5" t="s">
        <v>160</v>
      </c>
      <c r="C140" s="15">
        <v>207</v>
      </c>
      <c r="D140" s="15">
        <v>73</v>
      </c>
      <c r="E140" s="15" t="s">
        <v>33</v>
      </c>
      <c r="F140" s="15" t="s">
        <v>33</v>
      </c>
      <c r="G140" s="15">
        <f t="shared" si="9"/>
        <v>280</v>
      </c>
      <c r="H140" s="15"/>
      <c r="I140" s="15">
        <v>280</v>
      </c>
      <c r="J140" s="15">
        <v>280</v>
      </c>
      <c r="K140" s="15">
        <v>280</v>
      </c>
      <c r="L140" s="15">
        <v>208</v>
      </c>
      <c r="M140" s="15">
        <v>185</v>
      </c>
      <c r="N140" s="15"/>
      <c r="O140" s="28">
        <f t="shared" si="10"/>
        <v>100</v>
      </c>
      <c r="P140" s="28">
        <f t="shared" si="11"/>
        <v>100</v>
      </c>
      <c r="Q140" s="28">
        <f t="shared" si="12"/>
        <v>100</v>
      </c>
      <c r="R140" s="28">
        <f t="shared" si="13"/>
        <v>74.285714285714292</v>
      </c>
      <c r="S140" s="28">
        <f t="shared" si="14"/>
        <v>66.071428571428569</v>
      </c>
    </row>
    <row r="141" spans="1:19" s="5" customFormat="1" ht="14.25">
      <c r="A141" s="11">
        <v>904</v>
      </c>
      <c r="B141" s="5" t="s">
        <v>161</v>
      </c>
      <c r="C141" s="15">
        <v>499</v>
      </c>
      <c r="D141" s="15">
        <v>288</v>
      </c>
      <c r="E141" s="15" t="s">
        <v>33</v>
      </c>
      <c r="F141" s="15" t="s">
        <v>33</v>
      </c>
      <c r="G141" s="15">
        <f t="shared" si="9"/>
        <v>787</v>
      </c>
      <c r="H141" s="15"/>
      <c r="I141" s="15">
        <v>787</v>
      </c>
      <c r="J141" s="15">
        <v>787</v>
      </c>
      <c r="K141" s="15">
        <v>787</v>
      </c>
      <c r="L141" s="15">
        <v>493</v>
      </c>
      <c r="M141" s="15">
        <v>431</v>
      </c>
      <c r="N141" s="15"/>
      <c r="O141" s="28">
        <f t="shared" si="10"/>
        <v>100</v>
      </c>
      <c r="P141" s="28">
        <f t="shared" si="11"/>
        <v>100</v>
      </c>
      <c r="Q141" s="28">
        <f t="shared" si="12"/>
        <v>100</v>
      </c>
      <c r="R141" s="28">
        <f t="shared" si="13"/>
        <v>62.642947903430745</v>
      </c>
      <c r="S141" s="28">
        <f t="shared" si="14"/>
        <v>54.764930114358322</v>
      </c>
    </row>
    <row r="142" spans="1:19" s="5" customFormat="1" ht="14.25">
      <c r="A142" s="11">
        <v>905</v>
      </c>
      <c r="B142" s="5" t="s">
        <v>162</v>
      </c>
      <c r="C142" s="15">
        <v>150</v>
      </c>
      <c r="D142" s="15">
        <v>77</v>
      </c>
      <c r="E142" s="15" t="s">
        <v>33</v>
      </c>
      <c r="F142" s="15" t="s">
        <v>33</v>
      </c>
      <c r="G142" s="15">
        <f t="shared" si="9"/>
        <v>227</v>
      </c>
      <c r="H142" s="15"/>
      <c r="I142" s="15">
        <v>227</v>
      </c>
      <c r="J142" s="15">
        <v>227</v>
      </c>
      <c r="K142" s="15">
        <v>227</v>
      </c>
      <c r="L142" s="15">
        <v>152</v>
      </c>
      <c r="M142" s="15">
        <v>133</v>
      </c>
      <c r="N142" s="15"/>
      <c r="O142" s="28">
        <f t="shared" si="10"/>
        <v>100</v>
      </c>
      <c r="P142" s="28">
        <f t="shared" si="11"/>
        <v>100</v>
      </c>
      <c r="Q142" s="28">
        <f t="shared" si="12"/>
        <v>100</v>
      </c>
      <c r="R142" s="28">
        <f t="shared" si="13"/>
        <v>66.960352422907491</v>
      </c>
      <c r="S142" s="28">
        <f t="shared" si="14"/>
        <v>58.590308370044056</v>
      </c>
    </row>
    <row r="143" spans="1:19" s="5" customFormat="1" ht="14.25">
      <c r="A143" s="11">
        <v>906</v>
      </c>
      <c r="B143" s="5" t="s">
        <v>163</v>
      </c>
      <c r="C143" s="15">
        <v>166</v>
      </c>
      <c r="D143" s="15">
        <v>66</v>
      </c>
      <c r="E143" s="15" t="s">
        <v>33</v>
      </c>
      <c r="F143" s="15" t="s">
        <v>33</v>
      </c>
      <c r="G143" s="15">
        <f t="shared" si="9"/>
        <v>232</v>
      </c>
      <c r="H143" s="15"/>
      <c r="I143" s="15">
        <v>232</v>
      </c>
      <c r="J143" s="15">
        <v>232</v>
      </c>
      <c r="K143" s="15">
        <v>232</v>
      </c>
      <c r="L143" s="15">
        <v>162</v>
      </c>
      <c r="M143" s="15">
        <v>150</v>
      </c>
      <c r="N143" s="15"/>
      <c r="O143" s="28">
        <f t="shared" si="10"/>
        <v>100</v>
      </c>
      <c r="P143" s="28">
        <f t="shared" si="11"/>
        <v>100</v>
      </c>
      <c r="Q143" s="28">
        <f t="shared" si="12"/>
        <v>100</v>
      </c>
      <c r="R143" s="28">
        <f t="shared" si="13"/>
        <v>69.827586206896555</v>
      </c>
      <c r="S143" s="28">
        <f t="shared" si="14"/>
        <v>64.65517241379311</v>
      </c>
    </row>
    <row r="144" spans="1:19" s="5" customFormat="1" ht="14.25">
      <c r="A144" s="11">
        <v>907</v>
      </c>
      <c r="B144" s="5" t="s">
        <v>164</v>
      </c>
      <c r="C144" s="15">
        <v>90</v>
      </c>
      <c r="D144" s="15">
        <v>21</v>
      </c>
      <c r="E144" s="15" t="s">
        <v>33</v>
      </c>
      <c r="F144" s="15" t="s">
        <v>33</v>
      </c>
      <c r="G144" s="15">
        <f t="shared" ref="G144:G207" si="15">SUM(C144:F144)</f>
        <v>111</v>
      </c>
      <c r="H144" s="15"/>
      <c r="I144" s="15">
        <v>111</v>
      </c>
      <c r="J144" s="15">
        <v>111</v>
      </c>
      <c r="K144" s="15">
        <v>111</v>
      </c>
      <c r="L144" s="15">
        <v>77</v>
      </c>
      <c r="M144" s="15">
        <v>80</v>
      </c>
      <c r="N144" s="15"/>
      <c r="O144" s="28">
        <f t="shared" ref="O144:O207" si="16">I144/G144*100</f>
        <v>100</v>
      </c>
      <c r="P144" s="28">
        <f t="shared" ref="P144:P207" si="17">J144/G144*100</f>
        <v>100</v>
      </c>
      <c r="Q144" s="28">
        <f t="shared" ref="Q144:Q207" si="18">K144/G144*100</f>
        <v>100</v>
      </c>
      <c r="R144" s="28">
        <f t="shared" ref="R144:R207" si="19">L144/G144*100</f>
        <v>69.369369369369366</v>
      </c>
      <c r="S144" s="28">
        <f t="shared" ref="S144:S207" si="20">M144/G144*100</f>
        <v>72.072072072072075</v>
      </c>
    </row>
    <row r="145" spans="1:19" s="5" customFormat="1" ht="14.25">
      <c r="A145" s="11">
        <v>908</v>
      </c>
      <c r="B145" s="5" t="s">
        <v>165</v>
      </c>
      <c r="C145" s="15">
        <v>276</v>
      </c>
      <c r="D145" s="15">
        <v>222</v>
      </c>
      <c r="E145" s="15">
        <v>5</v>
      </c>
      <c r="F145" s="15" t="s">
        <v>33</v>
      </c>
      <c r="G145" s="15">
        <f t="shared" si="15"/>
        <v>503</v>
      </c>
      <c r="H145" s="15"/>
      <c r="I145" s="15">
        <v>497</v>
      </c>
      <c r="J145" s="15">
        <v>498</v>
      </c>
      <c r="K145" s="15">
        <v>497</v>
      </c>
      <c r="L145" s="15">
        <v>263</v>
      </c>
      <c r="M145" s="15">
        <v>221</v>
      </c>
      <c r="N145" s="15"/>
      <c r="O145" s="28">
        <f t="shared" si="16"/>
        <v>98.807157057654067</v>
      </c>
      <c r="P145" s="28">
        <f t="shared" si="17"/>
        <v>99.005964214711724</v>
      </c>
      <c r="Q145" s="28">
        <f t="shared" si="18"/>
        <v>98.807157057654067</v>
      </c>
      <c r="R145" s="28">
        <f t="shared" si="19"/>
        <v>52.286282306163024</v>
      </c>
      <c r="S145" s="28">
        <f t="shared" si="20"/>
        <v>43.936381709741553</v>
      </c>
    </row>
    <row r="146" spans="1:19" s="5" customFormat="1" ht="14.25">
      <c r="A146" s="11">
        <v>909</v>
      </c>
      <c r="B146" s="5" t="s">
        <v>166</v>
      </c>
      <c r="C146" s="15">
        <v>825</v>
      </c>
      <c r="D146" s="15">
        <v>1164</v>
      </c>
      <c r="E146" s="15">
        <v>9</v>
      </c>
      <c r="F146" s="15" t="s">
        <v>33</v>
      </c>
      <c r="G146" s="15">
        <f t="shared" si="15"/>
        <v>1998</v>
      </c>
      <c r="H146" s="15"/>
      <c r="I146" s="15">
        <v>1986</v>
      </c>
      <c r="J146" s="15">
        <v>1987</v>
      </c>
      <c r="K146" s="15">
        <v>1987</v>
      </c>
      <c r="L146" s="15">
        <v>149</v>
      </c>
      <c r="M146" s="15">
        <v>636</v>
      </c>
      <c r="N146" s="15"/>
      <c r="O146" s="28">
        <f t="shared" si="16"/>
        <v>99.3993993993994</v>
      </c>
      <c r="P146" s="28">
        <f t="shared" si="17"/>
        <v>99.449449449449446</v>
      </c>
      <c r="Q146" s="28">
        <f t="shared" si="18"/>
        <v>99.449449449449446</v>
      </c>
      <c r="R146" s="28">
        <f t="shared" si="19"/>
        <v>7.4574574574574575</v>
      </c>
      <c r="S146" s="28">
        <f t="shared" si="20"/>
        <v>31.831831831831831</v>
      </c>
    </row>
    <row r="147" spans="1:19" s="5" customFormat="1" ht="14.25">
      <c r="A147" s="11">
        <v>910</v>
      </c>
      <c r="B147" s="5" t="s">
        <v>167</v>
      </c>
      <c r="C147" s="15">
        <v>670</v>
      </c>
      <c r="D147" s="15">
        <v>744</v>
      </c>
      <c r="E147" s="15" t="s">
        <v>33</v>
      </c>
      <c r="F147" s="15" t="s">
        <v>33</v>
      </c>
      <c r="G147" s="15">
        <f t="shared" si="15"/>
        <v>1414</v>
      </c>
      <c r="H147" s="15"/>
      <c r="I147" s="15">
        <v>1414</v>
      </c>
      <c r="J147" s="15">
        <v>1414</v>
      </c>
      <c r="K147" s="15">
        <v>1414</v>
      </c>
      <c r="L147" s="15">
        <v>197</v>
      </c>
      <c r="M147" s="15">
        <v>523</v>
      </c>
      <c r="N147" s="15"/>
      <c r="O147" s="28">
        <f t="shared" si="16"/>
        <v>100</v>
      </c>
      <c r="P147" s="28">
        <f t="shared" si="17"/>
        <v>100</v>
      </c>
      <c r="Q147" s="28">
        <f t="shared" si="18"/>
        <v>100</v>
      </c>
      <c r="R147" s="28">
        <f t="shared" si="19"/>
        <v>13.932107496463933</v>
      </c>
      <c r="S147" s="28">
        <f t="shared" si="20"/>
        <v>36.987270155586991</v>
      </c>
    </row>
    <row r="148" spans="1:19" s="5" customFormat="1" ht="14.25">
      <c r="A148" s="11">
        <v>1001</v>
      </c>
      <c r="B148" s="5" t="s">
        <v>169</v>
      </c>
      <c r="C148" s="15">
        <v>83</v>
      </c>
      <c r="D148" s="15">
        <v>49</v>
      </c>
      <c r="E148" s="15" t="s">
        <v>33</v>
      </c>
      <c r="F148" s="15" t="s">
        <v>33</v>
      </c>
      <c r="G148" s="15">
        <f t="shared" si="15"/>
        <v>132</v>
      </c>
      <c r="H148" s="15"/>
      <c r="I148" s="15">
        <v>132</v>
      </c>
      <c r="J148" s="15">
        <v>132</v>
      </c>
      <c r="K148" s="15">
        <v>132</v>
      </c>
      <c r="L148" s="15">
        <v>103</v>
      </c>
      <c r="M148" s="15">
        <v>87</v>
      </c>
      <c r="N148" s="15"/>
      <c r="O148" s="28">
        <f t="shared" si="16"/>
        <v>100</v>
      </c>
      <c r="P148" s="28">
        <f t="shared" si="17"/>
        <v>100</v>
      </c>
      <c r="Q148" s="28">
        <f t="shared" si="18"/>
        <v>100</v>
      </c>
      <c r="R148" s="28">
        <f t="shared" si="19"/>
        <v>78.030303030303031</v>
      </c>
      <c r="S148" s="28">
        <f t="shared" si="20"/>
        <v>65.909090909090907</v>
      </c>
    </row>
    <row r="149" spans="1:19" s="5" customFormat="1" ht="14.25">
      <c r="A149" s="11">
        <v>1002</v>
      </c>
      <c r="B149" s="5" t="s">
        <v>170</v>
      </c>
      <c r="C149" s="15">
        <v>459</v>
      </c>
      <c r="D149" s="15">
        <v>442</v>
      </c>
      <c r="E149" s="15" t="s">
        <v>33</v>
      </c>
      <c r="F149" s="15" t="s">
        <v>33</v>
      </c>
      <c r="G149" s="15">
        <f t="shared" si="15"/>
        <v>901</v>
      </c>
      <c r="H149" s="15"/>
      <c r="I149" s="15">
        <v>901</v>
      </c>
      <c r="J149" s="15">
        <v>901</v>
      </c>
      <c r="K149" s="15">
        <v>901</v>
      </c>
      <c r="L149" s="15">
        <v>661</v>
      </c>
      <c r="M149" s="15">
        <v>447</v>
      </c>
      <c r="N149" s="15"/>
      <c r="O149" s="28">
        <f t="shared" si="16"/>
        <v>100</v>
      </c>
      <c r="P149" s="28">
        <f t="shared" si="17"/>
        <v>100</v>
      </c>
      <c r="Q149" s="28">
        <f t="shared" si="18"/>
        <v>100</v>
      </c>
      <c r="R149" s="28">
        <f t="shared" si="19"/>
        <v>73.362930077691459</v>
      </c>
      <c r="S149" s="28">
        <f t="shared" si="20"/>
        <v>49.611542730299668</v>
      </c>
    </row>
    <row r="150" spans="1:19" s="5" customFormat="1" ht="14.25">
      <c r="A150" s="11">
        <v>1003</v>
      </c>
      <c r="B150" s="5" t="s">
        <v>171</v>
      </c>
      <c r="C150" s="15">
        <v>75</v>
      </c>
      <c r="D150" s="15">
        <v>70</v>
      </c>
      <c r="E150" s="15" t="s">
        <v>33</v>
      </c>
      <c r="F150" s="15" t="s">
        <v>33</v>
      </c>
      <c r="G150" s="15">
        <f t="shared" si="15"/>
        <v>145</v>
      </c>
      <c r="H150" s="15"/>
      <c r="I150" s="15">
        <v>145</v>
      </c>
      <c r="J150" s="15">
        <v>144</v>
      </c>
      <c r="K150" s="15">
        <v>144</v>
      </c>
      <c r="L150" s="15">
        <v>95</v>
      </c>
      <c r="M150" s="15">
        <v>76</v>
      </c>
      <c r="N150" s="15"/>
      <c r="O150" s="28">
        <f t="shared" si="16"/>
        <v>100</v>
      </c>
      <c r="P150" s="28">
        <f t="shared" si="17"/>
        <v>99.310344827586206</v>
      </c>
      <c r="Q150" s="28">
        <f t="shared" si="18"/>
        <v>99.310344827586206</v>
      </c>
      <c r="R150" s="28">
        <f t="shared" si="19"/>
        <v>65.517241379310349</v>
      </c>
      <c r="S150" s="28">
        <f t="shared" si="20"/>
        <v>52.413793103448278</v>
      </c>
    </row>
    <row r="151" spans="1:19" s="5" customFormat="1" ht="14.25">
      <c r="A151" s="11">
        <v>1004</v>
      </c>
      <c r="B151" s="5" t="s">
        <v>172</v>
      </c>
      <c r="C151" s="15">
        <v>476</v>
      </c>
      <c r="D151" s="15">
        <v>315</v>
      </c>
      <c r="E151" s="15" t="s">
        <v>33</v>
      </c>
      <c r="F151" s="15" t="s">
        <v>33</v>
      </c>
      <c r="G151" s="15">
        <f t="shared" si="15"/>
        <v>791</v>
      </c>
      <c r="H151" s="15"/>
      <c r="I151" s="15">
        <v>791</v>
      </c>
      <c r="J151" s="15">
        <v>789</v>
      </c>
      <c r="K151" s="15">
        <v>791</v>
      </c>
      <c r="L151" s="15">
        <v>498</v>
      </c>
      <c r="M151" s="15">
        <v>339</v>
      </c>
      <c r="N151" s="15"/>
      <c r="O151" s="28">
        <f t="shared" si="16"/>
        <v>100</v>
      </c>
      <c r="P151" s="28">
        <f t="shared" si="17"/>
        <v>99.747155499367892</v>
      </c>
      <c r="Q151" s="28">
        <f t="shared" si="18"/>
        <v>100</v>
      </c>
      <c r="R151" s="28">
        <f t="shared" si="19"/>
        <v>62.958280657395704</v>
      </c>
      <c r="S151" s="28">
        <f t="shared" si="20"/>
        <v>42.857142857142854</v>
      </c>
    </row>
    <row r="152" spans="1:19" s="5" customFormat="1" ht="14.25">
      <c r="A152" s="11">
        <v>1005</v>
      </c>
      <c r="B152" s="5" t="s">
        <v>173</v>
      </c>
      <c r="C152" s="15">
        <v>113</v>
      </c>
      <c r="D152" s="15">
        <v>24</v>
      </c>
      <c r="E152" s="15" t="s">
        <v>33</v>
      </c>
      <c r="F152" s="15" t="s">
        <v>33</v>
      </c>
      <c r="G152" s="15">
        <f t="shared" si="15"/>
        <v>137</v>
      </c>
      <c r="H152" s="15"/>
      <c r="I152" s="15">
        <v>137</v>
      </c>
      <c r="J152" s="15">
        <v>137</v>
      </c>
      <c r="K152" s="15">
        <v>137</v>
      </c>
      <c r="L152" s="15">
        <v>110</v>
      </c>
      <c r="M152" s="15">
        <v>90</v>
      </c>
      <c r="N152" s="15"/>
      <c r="O152" s="28">
        <f t="shared" si="16"/>
        <v>100</v>
      </c>
      <c r="P152" s="28">
        <f t="shared" si="17"/>
        <v>100</v>
      </c>
      <c r="Q152" s="28">
        <f t="shared" si="18"/>
        <v>100</v>
      </c>
      <c r="R152" s="28">
        <f t="shared" si="19"/>
        <v>80.291970802919707</v>
      </c>
      <c r="S152" s="28">
        <f t="shared" si="20"/>
        <v>65.693430656934311</v>
      </c>
    </row>
    <row r="153" spans="1:19" s="5" customFormat="1" ht="14.25">
      <c r="A153" s="11">
        <v>1006</v>
      </c>
      <c r="B153" s="5" t="s">
        <v>174</v>
      </c>
      <c r="C153" s="15">
        <v>69</v>
      </c>
      <c r="D153" s="15">
        <v>72</v>
      </c>
      <c r="E153" s="15" t="s">
        <v>33</v>
      </c>
      <c r="F153" s="15" t="s">
        <v>33</v>
      </c>
      <c r="G153" s="15">
        <f t="shared" si="15"/>
        <v>141</v>
      </c>
      <c r="H153" s="15"/>
      <c r="I153" s="15">
        <v>141</v>
      </c>
      <c r="J153" s="15">
        <v>141</v>
      </c>
      <c r="K153" s="15">
        <v>141</v>
      </c>
      <c r="L153" s="15">
        <v>95</v>
      </c>
      <c r="M153" s="15">
        <v>61</v>
      </c>
      <c r="N153" s="15"/>
      <c r="O153" s="28">
        <f t="shared" si="16"/>
        <v>100</v>
      </c>
      <c r="P153" s="28">
        <f t="shared" si="17"/>
        <v>100</v>
      </c>
      <c r="Q153" s="28">
        <f t="shared" si="18"/>
        <v>100</v>
      </c>
      <c r="R153" s="28">
        <f t="shared" si="19"/>
        <v>67.37588652482269</v>
      </c>
      <c r="S153" s="28">
        <f t="shared" si="20"/>
        <v>43.262411347517734</v>
      </c>
    </row>
    <row r="154" spans="1:19" s="5" customFormat="1" ht="14.25">
      <c r="A154" s="11">
        <v>1007</v>
      </c>
      <c r="B154" s="5" t="s">
        <v>175</v>
      </c>
      <c r="C154" s="15">
        <v>197</v>
      </c>
      <c r="D154" s="15">
        <v>99</v>
      </c>
      <c r="E154" s="15" t="s">
        <v>33</v>
      </c>
      <c r="F154" s="15" t="s">
        <v>33</v>
      </c>
      <c r="G154" s="15">
        <f t="shared" si="15"/>
        <v>296</v>
      </c>
      <c r="H154" s="15"/>
      <c r="I154" s="15">
        <v>296</v>
      </c>
      <c r="J154" s="15">
        <v>296</v>
      </c>
      <c r="K154" s="15">
        <v>296</v>
      </c>
      <c r="L154" s="15">
        <v>229</v>
      </c>
      <c r="M154" s="15">
        <v>162</v>
      </c>
      <c r="N154" s="15"/>
      <c r="O154" s="28">
        <f t="shared" si="16"/>
        <v>100</v>
      </c>
      <c r="P154" s="28">
        <f t="shared" si="17"/>
        <v>100</v>
      </c>
      <c r="Q154" s="28">
        <f t="shared" si="18"/>
        <v>100</v>
      </c>
      <c r="R154" s="28">
        <f t="shared" si="19"/>
        <v>77.36486486486487</v>
      </c>
      <c r="S154" s="28">
        <f t="shared" si="20"/>
        <v>54.729729729729726</v>
      </c>
    </row>
    <row r="155" spans="1:19" s="5" customFormat="1" ht="14.25">
      <c r="A155" s="11">
        <v>1008</v>
      </c>
      <c r="B155" s="5" t="s">
        <v>176</v>
      </c>
      <c r="C155" s="15">
        <v>44</v>
      </c>
      <c r="D155" s="15">
        <v>19</v>
      </c>
      <c r="E155" s="15" t="s">
        <v>33</v>
      </c>
      <c r="F155" s="15" t="s">
        <v>33</v>
      </c>
      <c r="G155" s="15">
        <f t="shared" si="15"/>
        <v>63</v>
      </c>
      <c r="H155" s="15"/>
      <c r="I155" s="15">
        <v>63</v>
      </c>
      <c r="J155" s="15">
        <v>63</v>
      </c>
      <c r="K155" s="15">
        <v>63</v>
      </c>
      <c r="L155" s="15">
        <v>44</v>
      </c>
      <c r="M155" s="15">
        <v>34</v>
      </c>
      <c r="N155" s="15"/>
      <c r="O155" s="28">
        <f t="shared" si="16"/>
        <v>100</v>
      </c>
      <c r="P155" s="28">
        <f t="shared" si="17"/>
        <v>100</v>
      </c>
      <c r="Q155" s="28">
        <f t="shared" si="18"/>
        <v>100</v>
      </c>
      <c r="R155" s="28">
        <f t="shared" si="19"/>
        <v>69.841269841269835</v>
      </c>
      <c r="S155" s="28">
        <f t="shared" si="20"/>
        <v>53.968253968253968</v>
      </c>
    </row>
    <row r="156" spans="1:19" s="5" customFormat="1" ht="14.25">
      <c r="A156" s="11">
        <v>1009</v>
      </c>
      <c r="B156" s="5" t="s">
        <v>177</v>
      </c>
      <c r="C156" s="15">
        <v>343</v>
      </c>
      <c r="D156" s="15">
        <v>273</v>
      </c>
      <c r="E156" s="15" t="s">
        <v>33</v>
      </c>
      <c r="F156" s="15" t="s">
        <v>33</v>
      </c>
      <c r="G156" s="15">
        <f t="shared" si="15"/>
        <v>616</v>
      </c>
      <c r="H156" s="15"/>
      <c r="I156" s="15">
        <v>615</v>
      </c>
      <c r="J156" s="15">
        <v>616</v>
      </c>
      <c r="K156" s="15">
        <v>615</v>
      </c>
      <c r="L156" s="15">
        <v>420</v>
      </c>
      <c r="M156" s="15">
        <v>326</v>
      </c>
      <c r="N156" s="15"/>
      <c r="O156" s="28">
        <f t="shared" si="16"/>
        <v>99.837662337662337</v>
      </c>
      <c r="P156" s="28">
        <f t="shared" si="17"/>
        <v>100</v>
      </c>
      <c r="Q156" s="28">
        <f t="shared" si="18"/>
        <v>99.837662337662337</v>
      </c>
      <c r="R156" s="28">
        <f t="shared" si="19"/>
        <v>68.181818181818173</v>
      </c>
      <c r="S156" s="28">
        <f t="shared" si="20"/>
        <v>52.922077922077925</v>
      </c>
    </row>
    <row r="157" spans="1:19" s="5" customFormat="1" ht="14.25">
      <c r="A157" s="11">
        <v>1010</v>
      </c>
      <c r="B157" s="5" t="s">
        <v>178</v>
      </c>
      <c r="C157" s="15">
        <v>18</v>
      </c>
      <c r="D157" s="15">
        <v>30</v>
      </c>
      <c r="E157" s="15" t="s">
        <v>33</v>
      </c>
      <c r="F157" s="15" t="s">
        <v>33</v>
      </c>
      <c r="G157" s="15">
        <f t="shared" si="15"/>
        <v>48</v>
      </c>
      <c r="H157" s="15"/>
      <c r="I157" s="15">
        <v>48</v>
      </c>
      <c r="J157" s="15">
        <v>48</v>
      </c>
      <c r="K157" s="15">
        <v>48</v>
      </c>
      <c r="L157" s="15">
        <v>32</v>
      </c>
      <c r="M157" s="15">
        <v>23</v>
      </c>
      <c r="N157" s="15"/>
      <c r="O157" s="28">
        <f t="shared" si="16"/>
        <v>100</v>
      </c>
      <c r="P157" s="28">
        <f t="shared" si="17"/>
        <v>100</v>
      </c>
      <c r="Q157" s="28">
        <f t="shared" si="18"/>
        <v>100</v>
      </c>
      <c r="R157" s="28">
        <f t="shared" si="19"/>
        <v>66.666666666666657</v>
      </c>
      <c r="S157" s="28">
        <f t="shared" si="20"/>
        <v>47.916666666666671</v>
      </c>
    </row>
    <row r="158" spans="1:19" s="5" customFormat="1" ht="14.25">
      <c r="A158" s="11">
        <v>1011</v>
      </c>
      <c r="B158" s="5" t="s">
        <v>179</v>
      </c>
      <c r="C158" s="15">
        <v>11</v>
      </c>
      <c r="D158" s="15">
        <v>24</v>
      </c>
      <c r="E158" s="15" t="s">
        <v>33</v>
      </c>
      <c r="F158" s="15" t="s">
        <v>33</v>
      </c>
      <c r="G158" s="15">
        <f t="shared" si="15"/>
        <v>35</v>
      </c>
      <c r="H158" s="15"/>
      <c r="I158" s="15">
        <v>35</v>
      </c>
      <c r="J158" s="15">
        <v>35</v>
      </c>
      <c r="K158" s="15">
        <v>35</v>
      </c>
      <c r="L158" s="15">
        <v>23</v>
      </c>
      <c r="M158" s="15">
        <v>15</v>
      </c>
      <c r="N158" s="15"/>
      <c r="O158" s="28">
        <f t="shared" si="16"/>
        <v>100</v>
      </c>
      <c r="P158" s="28">
        <f t="shared" si="17"/>
        <v>100</v>
      </c>
      <c r="Q158" s="28">
        <f t="shared" si="18"/>
        <v>100</v>
      </c>
      <c r="R158" s="28">
        <f t="shared" si="19"/>
        <v>65.714285714285708</v>
      </c>
      <c r="S158" s="28">
        <f t="shared" si="20"/>
        <v>42.857142857142854</v>
      </c>
    </row>
    <row r="159" spans="1:19" s="5" customFormat="1" ht="14.25">
      <c r="A159" s="11">
        <v>1012</v>
      </c>
      <c r="B159" s="5" t="s">
        <v>180</v>
      </c>
      <c r="C159" s="15">
        <v>8</v>
      </c>
      <c r="D159" s="15">
        <v>26</v>
      </c>
      <c r="E159" s="15" t="s">
        <v>33</v>
      </c>
      <c r="F159" s="15" t="s">
        <v>33</v>
      </c>
      <c r="G159" s="15">
        <f t="shared" si="15"/>
        <v>34</v>
      </c>
      <c r="H159" s="15"/>
      <c r="I159" s="15">
        <v>34</v>
      </c>
      <c r="J159" s="15">
        <v>34</v>
      </c>
      <c r="K159" s="15">
        <v>34</v>
      </c>
      <c r="L159" s="15">
        <v>16</v>
      </c>
      <c r="M159" s="15">
        <v>12</v>
      </c>
      <c r="N159" s="15"/>
      <c r="O159" s="28">
        <f t="shared" si="16"/>
        <v>100</v>
      </c>
      <c r="P159" s="28">
        <f t="shared" si="17"/>
        <v>100</v>
      </c>
      <c r="Q159" s="28">
        <f t="shared" si="18"/>
        <v>100</v>
      </c>
      <c r="R159" s="28">
        <f t="shared" si="19"/>
        <v>47.058823529411761</v>
      </c>
      <c r="S159" s="28">
        <f t="shared" si="20"/>
        <v>35.294117647058826</v>
      </c>
    </row>
    <row r="160" spans="1:19" s="5" customFormat="1" ht="14.25">
      <c r="A160" s="11">
        <v>1013</v>
      </c>
      <c r="B160" s="5" t="s">
        <v>181</v>
      </c>
      <c r="C160" s="15">
        <v>96</v>
      </c>
      <c r="D160" s="15">
        <v>50</v>
      </c>
      <c r="E160" s="15" t="s">
        <v>33</v>
      </c>
      <c r="F160" s="15" t="s">
        <v>33</v>
      </c>
      <c r="G160" s="15">
        <f t="shared" si="15"/>
        <v>146</v>
      </c>
      <c r="H160" s="15"/>
      <c r="I160" s="15">
        <v>145</v>
      </c>
      <c r="J160" s="15">
        <v>145</v>
      </c>
      <c r="K160" s="15">
        <v>145</v>
      </c>
      <c r="L160" s="15">
        <v>108</v>
      </c>
      <c r="M160" s="15">
        <v>82</v>
      </c>
      <c r="N160" s="15"/>
      <c r="O160" s="28">
        <f t="shared" si="16"/>
        <v>99.315068493150676</v>
      </c>
      <c r="P160" s="28">
        <f t="shared" si="17"/>
        <v>99.315068493150676</v>
      </c>
      <c r="Q160" s="28">
        <f t="shared" si="18"/>
        <v>99.315068493150676</v>
      </c>
      <c r="R160" s="28">
        <f t="shared" si="19"/>
        <v>73.972602739726028</v>
      </c>
      <c r="S160" s="28">
        <f t="shared" si="20"/>
        <v>56.164383561643838</v>
      </c>
    </row>
    <row r="161" spans="1:19" s="5" customFormat="1" ht="14.25">
      <c r="A161" s="11">
        <v>1014</v>
      </c>
      <c r="B161" s="5" t="s">
        <v>182</v>
      </c>
      <c r="C161" s="15">
        <v>13</v>
      </c>
      <c r="D161" s="15">
        <v>23</v>
      </c>
      <c r="E161" s="15" t="s">
        <v>33</v>
      </c>
      <c r="F161" s="15" t="s">
        <v>33</v>
      </c>
      <c r="G161" s="15">
        <f t="shared" si="15"/>
        <v>36</v>
      </c>
      <c r="H161" s="15"/>
      <c r="I161" s="15">
        <v>36</v>
      </c>
      <c r="J161" s="15">
        <v>36</v>
      </c>
      <c r="K161" s="15">
        <v>36</v>
      </c>
      <c r="L161" s="15">
        <v>24</v>
      </c>
      <c r="M161" s="15">
        <v>16</v>
      </c>
      <c r="N161" s="15"/>
      <c r="O161" s="28">
        <f t="shared" si="16"/>
        <v>100</v>
      </c>
      <c r="P161" s="28">
        <f t="shared" si="17"/>
        <v>100</v>
      </c>
      <c r="Q161" s="28">
        <f t="shared" si="18"/>
        <v>100</v>
      </c>
      <c r="R161" s="28">
        <f t="shared" si="19"/>
        <v>66.666666666666657</v>
      </c>
      <c r="S161" s="28">
        <f t="shared" si="20"/>
        <v>44.444444444444443</v>
      </c>
    </row>
    <row r="162" spans="1:19" s="5" customFormat="1" ht="14.25">
      <c r="A162" s="11">
        <v>1015</v>
      </c>
      <c r="B162" s="5" t="s">
        <v>183</v>
      </c>
      <c r="C162" s="15">
        <v>220</v>
      </c>
      <c r="D162" s="15">
        <v>55</v>
      </c>
      <c r="E162" s="15" t="s">
        <v>33</v>
      </c>
      <c r="F162" s="15" t="s">
        <v>33</v>
      </c>
      <c r="G162" s="15">
        <f t="shared" si="15"/>
        <v>275</v>
      </c>
      <c r="H162" s="15"/>
      <c r="I162" s="15">
        <v>275</v>
      </c>
      <c r="J162" s="15">
        <v>275</v>
      </c>
      <c r="K162" s="15">
        <v>275</v>
      </c>
      <c r="L162" s="15">
        <v>220</v>
      </c>
      <c r="M162" s="15">
        <v>167</v>
      </c>
      <c r="N162" s="15"/>
      <c r="O162" s="28">
        <f t="shared" si="16"/>
        <v>100</v>
      </c>
      <c r="P162" s="28">
        <f t="shared" si="17"/>
        <v>100</v>
      </c>
      <c r="Q162" s="28">
        <f t="shared" si="18"/>
        <v>100</v>
      </c>
      <c r="R162" s="28">
        <f t="shared" si="19"/>
        <v>80</v>
      </c>
      <c r="S162" s="28">
        <f t="shared" si="20"/>
        <v>60.727272727272727</v>
      </c>
    </row>
    <row r="163" spans="1:19" s="5" customFormat="1" ht="14.25">
      <c r="A163" s="11">
        <v>1016</v>
      </c>
      <c r="B163" s="5" t="s">
        <v>184</v>
      </c>
      <c r="C163" s="15">
        <v>151</v>
      </c>
      <c r="D163" s="15">
        <v>37</v>
      </c>
      <c r="E163" s="15" t="s">
        <v>33</v>
      </c>
      <c r="F163" s="15" t="s">
        <v>33</v>
      </c>
      <c r="G163" s="15">
        <f t="shared" si="15"/>
        <v>188</v>
      </c>
      <c r="H163" s="15"/>
      <c r="I163" s="15">
        <v>188</v>
      </c>
      <c r="J163" s="15">
        <v>188</v>
      </c>
      <c r="K163" s="15">
        <v>188</v>
      </c>
      <c r="L163" s="15">
        <v>150</v>
      </c>
      <c r="M163" s="15">
        <v>119</v>
      </c>
      <c r="N163" s="15"/>
      <c r="O163" s="28">
        <f t="shared" si="16"/>
        <v>100</v>
      </c>
      <c r="P163" s="28">
        <f t="shared" si="17"/>
        <v>100</v>
      </c>
      <c r="Q163" s="28">
        <f t="shared" si="18"/>
        <v>100</v>
      </c>
      <c r="R163" s="28">
        <f t="shared" si="19"/>
        <v>79.787234042553195</v>
      </c>
      <c r="S163" s="28">
        <f t="shared" si="20"/>
        <v>63.297872340425535</v>
      </c>
    </row>
    <row r="164" spans="1:19" s="5" customFormat="1" ht="14.25">
      <c r="A164" s="11">
        <v>1017</v>
      </c>
      <c r="B164" s="5" t="s">
        <v>185</v>
      </c>
      <c r="C164" s="15">
        <v>696</v>
      </c>
      <c r="D164" s="15">
        <v>315</v>
      </c>
      <c r="E164" s="15" t="s">
        <v>33</v>
      </c>
      <c r="F164" s="15" t="s">
        <v>33</v>
      </c>
      <c r="G164" s="15">
        <f t="shared" si="15"/>
        <v>1011</v>
      </c>
      <c r="H164" s="15"/>
      <c r="I164" s="15">
        <v>1010</v>
      </c>
      <c r="J164" s="15">
        <v>1009</v>
      </c>
      <c r="K164" s="15">
        <v>1010</v>
      </c>
      <c r="L164" s="15">
        <v>767</v>
      </c>
      <c r="M164" s="15">
        <v>514</v>
      </c>
      <c r="N164" s="15"/>
      <c r="O164" s="28">
        <f t="shared" si="16"/>
        <v>99.901088031651824</v>
      </c>
      <c r="P164" s="28">
        <f t="shared" si="17"/>
        <v>99.802176063303662</v>
      </c>
      <c r="Q164" s="28">
        <f t="shared" si="18"/>
        <v>99.901088031651824</v>
      </c>
      <c r="R164" s="28">
        <f t="shared" si="19"/>
        <v>75.865479723046491</v>
      </c>
      <c r="S164" s="28">
        <f t="shared" si="20"/>
        <v>50.840751730959447</v>
      </c>
    </row>
    <row r="165" spans="1:19" s="5" customFormat="1" ht="14.25">
      <c r="A165" s="11">
        <v>1018</v>
      </c>
      <c r="B165" s="5" t="s">
        <v>186</v>
      </c>
      <c r="C165" s="15">
        <v>277</v>
      </c>
      <c r="D165" s="15">
        <v>196</v>
      </c>
      <c r="E165" s="15">
        <v>1</v>
      </c>
      <c r="F165" s="15" t="s">
        <v>33</v>
      </c>
      <c r="G165" s="15">
        <f t="shared" si="15"/>
        <v>474</v>
      </c>
      <c r="H165" s="15"/>
      <c r="I165" s="15">
        <v>473</v>
      </c>
      <c r="J165" s="15">
        <v>473</v>
      </c>
      <c r="K165" s="15">
        <v>473</v>
      </c>
      <c r="L165" s="15">
        <v>337</v>
      </c>
      <c r="M165" s="15">
        <v>220</v>
      </c>
      <c r="N165" s="15"/>
      <c r="O165" s="28">
        <f t="shared" si="16"/>
        <v>99.789029535864984</v>
      </c>
      <c r="P165" s="28">
        <f t="shared" si="17"/>
        <v>99.789029535864984</v>
      </c>
      <c r="Q165" s="28">
        <f t="shared" si="18"/>
        <v>99.789029535864984</v>
      </c>
      <c r="R165" s="28">
        <f t="shared" si="19"/>
        <v>71.097046413502113</v>
      </c>
      <c r="S165" s="28">
        <f t="shared" si="20"/>
        <v>46.413502109704638</v>
      </c>
    </row>
    <row r="166" spans="1:19" s="5" customFormat="1" ht="14.25">
      <c r="A166" s="11">
        <v>1101</v>
      </c>
      <c r="B166" s="5" t="s">
        <v>188</v>
      </c>
      <c r="C166" s="15">
        <v>970</v>
      </c>
      <c r="D166" s="15">
        <v>237</v>
      </c>
      <c r="E166" s="15" t="s">
        <v>33</v>
      </c>
      <c r="F166" s="15" t="s">
        <v>33</v>
      </c>
      <c r="G166" s="15">
        <f t="shared" si="15"/>
        <v>1207</v>
      </c>
      <c r="H166" s="15"/>
      <c r="I166" s="15">
        <v>1207</v>
      </c>
      <c r="J166" s="15">
        <v>1207</v>
      </c>
      <c r="K166" s="15">
        <v>1207</v>
      </c>
      <c r="L166" s="15">
        <v>966</v>
      </c>
      <c r="M166" s="15">
        <v>775</v>
      </c>
      <c r="N166" s="15"/>
      <c r="O166" s="28">
        <f t="shared" si="16"/>
        <v>100</v>
      </c>
      <c r="P166" s="28">
        <f t="shared" si="17"/>
        <v>100</v>
      </c>
      <c r="Q166" s="28">
        <f t="shared" si="18"/>
        <v>100</v>
      </c>
      <c r="R166" s="28">
        <f t="shared" si="19"/>
        <v>80.033140016570002</v>
      </c>
      <c r="S166" s="28">
        <f t="shared" si="20"/>
        <v>64.208782104391048</v>
      </c>
    </row>
    <row r="167" spans="1:19" s="5" customFormat="1" ht="14.25">
      <c r="A167" s="11">
        <v>1102</v>
      </c>
      <c r="B167" s="5" t="s">
        <v>189</v>
      </c>
      <c r="C167" s="15">
        <v>157</v>
      </c>
      <c r="D167" s="15">
        <v>38</v>
      </c>
      <c r="E167" s="15" t="s">
        <v>33</v>
      </c>
      <c r="F167" s="15" t="s">
        <v>33</v>
      </c>
      <c r="G167" s="15">
        <f t="shared" si="15"/>
        <v>195</v>
      </c>
      <c r="H167" s="15"/>
      <c r="I167" s="15">
        <v>195</v>
      </c>
      <c r="J167" s="15">
        <v>195</v>
      </c>
      <c r="K167" s="15">
        <v>195</v>
      </c>
      <c r="L167" s="15">
        <v>153</v>
      </c>
      <c r="M167" s="15">
        <v>128</v>
      </c>
      <c r="N167" s="15"/>
      <c r="O167" s="28">
        <f t="shared" si="16"/>
        <v>100</v>
      </c>
      <c r="P167" s="28">
        <f t="shared" si="17"/>
        <v>100</v>
      </c>
      <c r="Q167" s="28">
        <f t="shared" si="18"/>
        <v>100</v>
      </c>
      <c r="R167" s="28">
        <f t="shared" si="19"/>
        <v>78.461538461538467</v>
      </c>
      <c r="S167" s="28">
        <f t="shared" si="20"/>
        <v>65.641025641025635</v>
      </c>
    </row>
    <row r="168" spans="1:19" s="5" customFormat="1" ht="14.25">
      <c r="A168" s="11">
        <v>1103</v>
      </c>
      <c r="B168" s="5" t="s">
        <v>190</v>
      </c>
      <c r="C168" s="15">
        <v>1112</v>
      </c>
      <c r="D168" s="15">
        <v>232</v>
      </c>
      <c r="E168" s="15" t="s">
        <v>33</v>
      </c>
      <c r="F168" s="15" t="s">
        <v>33</v>
      </c>
      <c r="G168" s="15">
        <f t="shared" si="15"/>
        <v>1344</v>
      </c>
      <c r="H168" s="15"/>
      <c r="I168" s="15">
        <v>1344</v>
      </c>
      <c r="J168" s="15">
        <v>1344</v>
      </c>
      <c r="K168" s="15">
        <v>1344</v>
      </c>
      <c r="L168" s="15">
        <v>1038</v>
      </c>
      <c r="M168" s="15">
        <v>832</v>
      </c>
      <c r="N168" s="15"/>
      <c r="O168" s="28">
        <f t="shared" si="16"/>
        <v>100</v>
      </c>
      <c r="P168" s="28">
        <f t="shared" si="17"/>
        <v>100</v>
      </c>
      <c r="Q168" s="28">
        <f t="shared" si="18"/>
        <v>100</v>
      </c>
      <c r="R168" s="28">
        <f t="shared" si="19"/>
        <v>77.232142857142861</v>
      </c>
      <c r="S168" s="28">
        <f t="shared" si="20"/>
        <v>61.904761904761905</v>
      </c>
    </row>
    <row r="169" spans="1:19" s="5" customFormat="1" ht="14.25">
      <c r="A169" s="11">
        <v>1104</v>
      </c>
      <c r="B169" s="5" t="s">
        <v>191</v>
      </c>
      <c r="C169" s="15">
        <v>195</v>
      </c>
      <c r="D169" s="15">
        <v>67</v>
      </c>
      <c r="E169" s="15" t="s">
        <v>33</v>
      </c>
      <c r="F169" s="15" t="s">
        <v>33</v>
      </c>
      <c r="G169" s="15">
        <f t="shared" si="15"/>
        <v>262</v>
      </c>
      <c r="H169" s="15"/>
      <c r="I169" s="15">
        <v>262</v>
      </c>
      <c r="J169" s="15">
        <v>262</v>
      </c>
      <c r="K169" s="15">
        <v>262</v>
      </c>
      <c r="L169" s="15">
        <v>177</v>
      </c>
      <c r="M169" s="15">
        <v>134</v>
      </c>
      <c r="N169" s="15"/>
      <c r="O169" s="28">
        <f t="shared" si="16"/>
        <v>100</v>
      </c>
      <c r="P169" s="28">
        <f t="shared" si="17"/>
        <v>100</v>
      </c>
      <c r="Q169" s="28">
        <f t="shared" si="18"/>
        <v>100</v>
      </c>
      <c r="R169" s="28">
        <f t="shared" si="19"/>
        <v>67.55725190839695</v>
      </c>
      <c r="S169" s="28">
        <f t="shared" si="20"/>
        <v>51.145038167938928</v>
      </c>
    </row>
    <row r="170" spans="1:19" s="5" customFormat="1" ht="14.25">
      <c r="A170" s="11">
        <v>1105</v>
      </c>
      <c r="B170" s="5" t="s">
        <v>192</v>
      </c>
      <c r="C170" s="15">
        <v>429</v>
      </c>
      <c r="D170" s="15">
        <v>120</v>
      </c>
      <c r="E170" s="15" t="s">
        <v>33</v>
      </c>
      <c r="F170" s="15" t="s">
        <v>33</v>
      </c>
      <c r="G170" s="15">
        <f t="shared" si="15"/>
        <v>549</v>
      </c>
      <c r="H170" s="15"/>
      <c r="I170" s="15">
        <v>549</v>
      </c>
      <c r="J170" s="15">
        <v>549</v>
      </c>
      <c r="K170" s="15">
        <v>549</v>
      </c>
      <c r="L170" s="15">
        <v>418</v>
      </c>
      <c r="M170" s="15">
        <v>336</v>
      </c>
      <c r="N170" s="15"/>
      <c r="O170" s="28">
        <f t="shared" si="16"/>
        <v>100</v>
      </c>
      <c r="P170" s="28">
        <f t="shared" si="17"/>
        <v>100</v>
      </c>
      <c r="Q170" s="28">
        <f t="shared" si="18"/>
        <v>100</v>
      </c>
      <c r="R170" s="28">
        <f t="shared" si="19"/>
        <v>76.138433515482689</v>
      </c>
      <c r="S170" s="28">
        <f t="shared" si="20"/>
        <v>61.202185792349731</v>
      </c>
    </row>
    <row r="171" spans="1:19" s="5" customFormat="1" ht="14.25">
      <c r="A171" s="11">
        <v>1106</v>
      </c>
      <c r="B171" s="5" t="s">
        <v>193</v>
      </c>
      <c r="C171" s="15">
        <v>1699</v>
      </c>
      <c r="D171" s="15">
        <v>360</v>
      </c>
      <c r="E171" s="15" t="s">
        <v>33</v>
      </c>
      <c r="F171" s="15" t="s">
        <v>33</v>
      </c>
      <c r="G171" s="15">
        <f t="shared" si="15"/>
        <v>2059</v>
      </c>
      <c r="H171" s="15"/>
      <c r="I171" s="15">
        <v>2059</v>
      </c>
      <c r="J171" s="15">
        <v>2059</v>
      </c>
      <c r="K171" s="15">
        <v>2059</v>
      </c>
      <c r="L171" s="15">
        <v>1594</v>
      </c>
      <c r="M171" s="15">
        <v>1261</v>
      </c>
      <c r="N171" s="15"/>
      <c r="O171" s="28">
        <f t="shared" si="16"/>
        <v>100</v>
      </c>
      <c r="P171" s="28">
        <f t="shared" si="17"/>
        <v>100</v>
      </c>
      <c r="Q171" s="28">
        <f t="shared" si="18"/>
        <v>100</v>
      </c>
      <c r="R171" s="28">
        <f t="shared" si="19"/>
        <v>77.416221466731429</v>
      </c>
      <c r="S171" s="28">
        <f t="shared" si="20"/>
        <v>61.243322000971347</v>
      </c>
    </row>
    <row r="172" spans="1:19" s="5" customFormat="1" ht="14.25">
      <c r="A172" s="11">
        <v>1107</v>
      </c>
      <c r="B172" s="5" t="s">
        <v>194</v>
      </c>
      <c r="C172" s="15">
        <v>890</v>
      </c>
      <c r="D172" s="15">
        <v>166</v>
      </c>
      <c r="E172" s="15" t="s">
        <v>33</v>
      </c>
      <c r="F172" s="15" t="s">
        <v>33</v>
      </c>
      <c r="G172" s="15">
        <f t="shared" si="15"/>
        <v>1056</v>
      </c>
      <c r="H172" s="15"/>
      <c r="I172" s="15">
        <v>1055</v>
      </c>
      <c r="J172" s="15">
        <v>1055</v>
      </c>
      <c r="K172" s="15">
        <v>1056</v>
      </c>
      <c r="L172" s="15">
        <v>894</v>
      </c>
      <c r="M172" s="15">
        <v>688</v>
      </c>
      <c r="N172" s="15"/>
      <c r="O172" s="28">
        <f t="shared" si="16"/>
        <v>99.905303030303031</v>
      </c>
      <c r="P172" s="28">
        <f t="shared" si="17"/>
        <v>99.905303030303031</v>
      </c>
      <c r="Q172" s="28">
        <f t="shared" si="18"/>
        <v>100</v>
      </c>
      <c r="R172" s="28">
        <f t="shared" si="19"/>
        <v>84.659090909090907</v>
      </c>
      <c r="S172" s="28">
        <f t="shared" si="20"/>
        <v>65.151515151515156</v>
      </c>
    </row>
    <row r="173" spans="1:19" s="5" customFormat="1" ht="14.25">
      <c r="A173" s="11">
        <v>1108</v>
      </c>
      <c r="B173" s="5" t="s">
        <v>195</v>
      </c>
      <c r="C173" s="15">
        <v>244</v>
      </c>
      <c r="D173" s="15">
        <v>36</v>
      </c>
      <c r="E173" s="15" t="s">
        <v>33</v>
      </c>
      <c r="F173" s="15" t="s">
        <v>33</v>
      </c>
      <c r="G173" s="15">
        <f t="shared" si="15"/>
        <v>280</v>
      </c>
      <c r="H173" s="15"/>
      <c r="I173" s="15">
        <v>280</v>
      </c>
      <c r="J173" s="15">
        <v>280</v>
      </c>
      <c r="K173" s="15">
        <v>280</v>
      </c>
      <c r="L173" s="15">
        <v>193</v>
      </c>
      <c r="M173" s="15">
        <v>175</v>
      </c>
      <c r="N173" s="15"/>
      <c r="O173" s="28">
        <f t="shared" si="16"/>
        <v>100</v>
      </c>
      <c r="P173" s="28">
        <f t="shared" si="17"/>
        <v>100</v>
      </c>
      <c r="Q173" s="28">
        <f t="shared" si="18"/>
        <v>100</v>
      </c>
      <c r="R173" s="28">
        <f t="shared" si="19"/>
        <v>68.928571428571431</v>
      </c>
      <c r="S173" s="28">
        <f t="shared" si="20"/>
        <v>62.5</v>
      </c>
    </row>
    <row r="174" spans="1:19" s="5" customFormat="1" ht="14.25">
      <c r="A174" s="11">
        <v>1109</v>
      </c>
      <c r="B174" s="5" t="s">
        <v>196</v>
      </c>
      <c r="C174" s="15">
        <v>941</v>
      </c>
      <c r="D174" s="15">
        <v>126</v>
      </c>
      <c r="E174" s="15" t="s">
        <v>33</v>
      </c>
      <c r="F174" s="15" t="s">
        <v>33</v>
      </c>
      <c r="G174" s="15">
        <f t="shared" si="15"/>
        <v>1067</v>
      </c>
      <c r="H174" s="15"/>
      <c r="I174" s="15">
        <v>1067</v>
      </c>
      <c r="J174" s="15">
        <v>1067</v>
      </c>
      <c r="K174" s="15">
        <v>1067</v>
      </c>
      <c r="L174" s="15">
        <v>794</v>
      </c>
      <c r="M174" s="15">
        <v>599</v>
      </c>
      <c r="N174" s="15"/>
      <c r="O174" s="28">
        <f t="shared" si="16"/>
        <v>100</v>
      </c>
      <c r="P174" s="28">
        <f t="shared" si="17"/>
        <v>100</v>
      </c>
      <c r="Q174" s="28">
        <f t="shared" si="18"/>
        <v>100</v>
      </c>
      <c r="R174" s="28">
        <f t="shared" si="19"/>
        <v>74.414245548266166</v>
      </c>
      <c r="S174" s="28">
        <f t="shared" si="20"/>
        <v>56.138706654170569</v>
      </c>
    </row>
    <row r="175" spans="1:19" s="5" customFormat="1" ht="14.25">
      <c r="A175" s="11">
        <v>1110</v>
      </c>
      <c r="B175" s="5" t="s">
        <v>197</v>
      </c>
      <c r="C175" s="15">
        <v>195</v>
      </c>
      <c r="D175" s="15">
        <v>14</v>
      </c>
      <c r="E175" s="15" t="s">
        <v>33</v>
      </c>
      <c r="F175" s="15" t="s">
        <v>33</v>
      </c>
      <c r="G175" s="15">
        <f t="shared" si="15"/>
        <v>209</v>
      </c>
      <c r="H175" s="15"/>
      <c r="I175" s="15">
        <v>209</v>
      </c>
      <c r="J175" s="15">
        <v>209</v>
      </c>
      <c r="K175" s="15">
        <v>209</v>
      </c>
      <c r="L175" s="15">
        <v>175</v>
      </c>
      <c r="M175" s="15">
        <v>155</v>
      </c>
      <c r="N175" s="15"/>
      <c r="O175" s="28">
        <f t="shared" si="16"/>
        <v>100</v>
      </c>
      <c r="P175" s="28">
        <f t="shared" si="17"/>
        <v>100</v>
      </c>
      <c r="Q175" s="28">
        <f t="shared" si="18"/>
        <v>100</v>
      </c>
      <c r="R175" s="28">
        <f t="shared" si="19"/>
        <v>83.732057416267949</v>
      </c>
      <c r="S175" s="28">
        <f t="shared" si="20"/>
        <v>74.162679425837325</v>
      </c>
    </row>
    <row r="176" spans="1:19" s="5" customFormat="1" ht="14.25">
      <c r="A176" s="11">
        <v>1111</v>
      </c>
      <c r="B176" s="5" t="s">
        <v>198</v>
      </c>
      <c r="C176" s="15">
        <v>337</v>
      </c>
      <c r="D176" s="15">
        <v>48</v>
      </c>
      <c r="E176" s="15" t="s">
        <v>33</v>
      </c>
      <c r="F176" s="15" t="s">
        <v>33</v>
      </c>
      <c r="G176" s="15">
        <f t="shared" si="15"/>
        <v>385</v>
      </c>
      <c r="H176" s="15"/>
      <c r="I176" s="15">
        <v>385</v>
      </c>
      <c r="J176" s="15">
        <v>385</v>
      </c>
      <c r="K176" s="15">
        <v>385</v>
      </c>
      <c r="L176" s="15">
        <v>295</v>
      </c>
      <c r="M176" s="15">
        <v>273</v>
      </c>
      <c r="N176" s="15"/>
      <c r="O176" s="28">
        <f t="shared" si="16"/>
        <v>100</v>
      </c>
      <c r="P176" s="28">
        <f t="shared" si="17"/>
        <v>100</v>
      </c>
      <c r="Q176" s="28">
        <f t="shared" si="18"/>
        <v>100</v>
      </c>
      <c r="R176" s="28">
        <f t="shared" si="19"/>
        <v>76.623376623376629</v>
      </c>
      <c r="S176" s="28">
        <f t="shared" si="20"/>
        <v>70.909090909090907</v>
      </c>
    </row>
    <row r="177" spans="1:19" s="5" customFormat="1" ht="14.25">
      <c r="A177" s="11">
        <v>1112</v>
      </c>
      <c r="B177" s="5" t="s">
        <v>199</v>
      </c>
      <c r="C177" s="15">
        <v>553</v>
      </c>
      <c r="D177" s="15">
        <v>58</v>
      </c>
      <c r="E177" s="15" t="s">
        <v>33</v>
      </c>
      <c r="F177" s="15" t="s">
        <v>33</v>
      </c>
      <c r="G177" s="15">
        <f t="shared" si="15"/>
        <v>611</v>
      </c>
      <c r="H177" s="15"/>
      <c r="I177" s="15">
        <v>611</v>
      </c>
      <c r="J177" s="15">
        <v>611</v>
      </c>
      <c r="K177" s="15">
        <v>611</v>
      </c>
      <c r="L177" s="15">
        <v>487</v>
      </c>
      <c r="M177" s="15">
        <v>444</v>
      </c>
      <c r="N177" s="15"/>
      <c r="O177" s="28">
        <f t="shared" si="16"/>
        <v>100</v>
      </c>
      <c r="P177" s="28">
        <f t="shared" si="17"/>
        <v>100</v>
      </c>
      <c r="Q177" s="28">
        <f t="shared" si="18"/>
        <v>100</v>
      </c>
      <c r="R177" s="28">
        <f t="shared" si="19"/>
        <v>79.705400981996718</v>
      </c>
      <c r="S177" s="28">
        <f t="shared" si="20"/>
        <v>72.667757774140753</v>
      </c>
    </row>
    <row r="178" spans="1:19" s="5" customFormat="1" ht="14.25">
      <c r="A178" s="11">
        <v>1113</v>
      </c>
      <c r="B178" s="5" t="s">
        <v>200</v>
      </c>
      <c r="C178" s="15">
        <v>924</v>
      </c>
      <c r="D178" s="15">
        <v>98</v>
      </c>
      <c r="E178" s="15" t="s">
        <v>33</v>
      </c>
      <c r="F178" s="15" t="s">
        <v>33</v>
      </c>
      <c r="G178" s="15">
        <f t="shared" si="15"/>
        <v>1022</v>
      </c>
      <c r="H178" s="15"/>
      <c r="I178" s="15">
        <v>1022</v>
      </c>
      <c r="J178" s="15">
        <v>1022</v>
      </c>
      <c r="K178" s="15">
        <v>1022</v>
      </c>
      <c r="L178" s="15">
        <v>905</v>
      </c>
      <c r="M178" s="15">
        <v>743</v>
      </c>
      <c r="N178" s="15"/>
      <c r="O178" s="28">
        <f t="shared" si="16"/>
        <v>100</v>
      </c>
      <c r="P178" s="28">
        <f t="shared" si="17"/>
        <v>100</v>
      </c>
      <c r="Q178" s="28">
        <f t="shared" si="18"/>
        <v>100</v>
      </c>
      <c r="R178" s="28">
        <f t="shared" si="19"/>
        <v>88.551859099804304</v>
      </c>
      <c r="S178" s="28">
        <f t="shared" si="20"/>
        <v>72.700587084148722</v>
      </c>
    </row>
    <row r="179" spans="1:19" s="5" customFormat="1" ht="14.25">
      <c r="A179" s="11">
        <v>1114</v>
      </c>
      <c r="B179" s="5" t="s">
        <v>201</v>
      </c>
      <c r="C179" s="15">
        <v>882</v>
      </c>
      <c r="D179" s="15">
        <v>50</v>
      </c>
      <c r="E179" s="15" t="s">
        <v>33</v>
      </c>
      <c r="F179" s="15" t="s">
        <v>33</v>
      </c>
      <c r="G179" s="15">
        <f t="shared" si="15"/>
        <v>932</v>
      </c>
      <c r="H179" s="15"/>
      <c r="I179" s="15">
        <v>931</v>
      </c>
      <c r="J179" s="15">
        <v>932</v>
      </c>
      <c r="K179" s="15">
        <v>932</v>
      </c>
      <c r="L179" s="15">
        <v>817</v>
      </c>
      <c r="M179" s="15">
        <v>719</v>
      </c>
      <c r="N179" s="15"/>
      <c r="O179" s="28">
        <f t="shared" si="16"/>
        <v>99.892703862660952</v>
      </c>
      <c r="P179" s="28">
        <f t="shared" si="17"/>
        <v>100</v>
      </c>
      <c r="Q179" s="28">
        <f t="shared" si="18"/>
        <v>100</v>
      </c>
      <c r="R179" s="28">
        <f t="shared" si="19"/>
        <v>87.66094420600858</v>
      </c>
      <c r="S179" s="28">
        <f t="shared" si="20"/>
        <v>77.14592274678111</v>
      </c>
    </row>
    <row r="180" spans="1:19" s="5" customFormat="1" ht="14.25">
      <c r="A180" s="11">
        <v>1115</v>
      </c>
      <c r="B180" s="5" t="s">
        <v>202</v>
      </c>
      <c r="C180" s="15">
        <v>226</v>
      </c>
      <c r="D180" s="15">
        <v>44</v>
      </c>
      <c r="E180" s="15" t="s">
        <v>33</v>
      </c>
      <c r="F180" s="15" t="s">
        <v>33</v>
      </c>
      <c r="G180" s="15">
        <f t="shared" si="15"/>
        <v>270</v>
      </c>
      <c r="H180" s="15"/>
      <c r="I180" s="15">
        <v>270</v>
      </c>
      <c r="J180" s="15">
        <v>270</v>
      </c>
      <c r="K180" s="15">
        <v>270</v>
      </c>
      <c r="L180" s="15">
        <v>210</v>
      </c>
      <c r="M180" s="15">
        <v>149</v>
      </c>
      <c r="N180" s="15"/>
      <c r="O180" s="28">
        <f t="shared" si="16"/>
        <v>100</v>
      </c>
      <c r="P180" s="28">
        <f t="shared" si="17"/>
        <v>100</v>
      </c>
      <c r="Q180" s="28">
        <f t="shared" si="18"/>
        <v>100</v>
      </c>
      <c r="R180" s="28">
        <f t="shared" si="19"/>
        <v>77.777777777777786</v>
      </c>
      <c r="S180" s="28">
        <f t="shared" si="20"/>
        <v>55.185185185185183</v>
      </c>
    </row>
    <row r="181" spans="1:19" s="5" customFormat="1" ht="14.25">
      <c r="A181" s="11">
        <v>1116</v>
      </c>
      <c r="B181" s="5" t="s">
        <v>203</v>
      </c>
      <c r="C181" s="15">
        <v>619</v>
      </c>
      <c r="D181" s="15">
        <v>93</v>
      </c>
      <c r="E181" s="15" t="s">
        <v>33</v>
      </c>
      <c r="F181" s="15" t="s">
        <v>33</v>
      </c>
      <c r="G181" s="15">
        <f t="shared" si="15"/>
        <v>712</v>
      </c>
      <c r="H181" s="15"/>
      <c r="I181" s="15">
        <v>711</v>
      </c>
      <c r="J181" s="15">
        <v>711</v>
      </c>
      <c r="K181" s="15">
        <v>712</v>
      </c>
      <c r="L181" s="15">
        <v>579</v>
      </c>
      <c r="M181" s="15">
        <v>410</v>
      </c>
      <c r="N181" s="15"/>
      <c r="O181" s="28">
        <f t="shared" si="16"/>
        <v>99.859550561797747</v>
      </c>
      <c r="P181" s="28">
        <f t="shared" si="17"/>
        <v>99.859550561797747</v>
      </c>
      <c r="Q181" s="28">
        <f t="shared" si="18"/>
        <v>100</v>
      </c>
      <c r="R181" s="28">
        <f t="shared" si="19"/>
        <v>81.32022471910112</v>
      </c>
      <c r="S181" s="28">
        <f t="shared" si="20"/>
        <v>57.584269662921351</v>
      </c>
    </row>
    <row r="182" spans="1:19" s="5" customFormat="1" ht="14.25">
      <c r="A182" s="11">
        <v>1117</v>
      </c>
      <c r="B182" s="5" t="s">
        <v>204</v>
      </c>
      <c r="C182" s="15">
        <v>177</v>
      </c>
      <c r="D182" s="15">
        <v>20</v>
      </c>
      <c r="E182" s="15" t="s">
        <v>33</v>
      </c>
      <c r="F182" s="15" t="s">
        <v>33</v>
      </c>
      <c r="G182" s="15">
        <f t="shared" si="15"/>
        <v>197</v>
      </c>
      <c r="H182" s="15"/>
      <c r="I182" s="15">
        <v>197</v>
      </c>
      <c r="J182" s="15">
        <v>197</v>
      </c>
      <c r="K182" s="15">
        <v>197</v>
      </c>
      <c r="L182" s="15">
        <v>155</v>
      </c>
      <c r="M182" s="15">
        <v>113</v>
      </c>
      <c r="N182" s="15"/>
      <c r="O182" s="28">
        <f t="shared" si="16"/>
        <v>100</v>
      </c>
      <c r="P182" s="28">
        <f t="shared" si="17"/>
        <v>100</v>
      </c>
      <c r="Q182" s="28">
        <f t="shared" si="18"/>
        <v>100</v>
      </c>
      <c r="R182" s="28">
        <f t="shared" si="19"/>
        <v>78.680203045685289</v>
      </c>
      <c r="S182" s="28">
        <f t="shared" si="20"/>
        <v>57.360406091370564</v>
      </c>
    </row>
    <row r="183" spans="1:19" s="5" customFormat="1" ht="14.25">
      <c r="A183" s="11">
        <v>1118</v>
      </c>
      <c r="B183" s="5" t="s">
        <v>205</v>
      </c>
      <c r="C183" s="15">
        <v>726</v>
      </c>
      <c r="D183" s="15">
        <v>119</v>
      </c>
      <c r="E183" s="15" t="s">
        <v>33</v>
      </c>
      <c r="F183" s="15" t="s">
        <v>33</v>
      </c>
      <c r="G183" s="15">
        <f t="shared" si="15"/>
        <v>845</v>
      </c>
      <c r="H183" s="15"/>
      <c r="I183" s="15">
        <v>845</v>
      </c>
      <c r="J183" s="15">
        <v>845</v>
      </c>
      <c r="K183" s="15">
        <v>845</v>
      </c>
      <c r="L183" s="15">
        <v>700</v>
      </c>
      <c r="M183" s="15">
        <v>464</v>
      </c>
      <c r="N183" s="15"/>
      <c r="O183" s="28">
        <f t="shared" si="16"/>
        <v>100</v>
      </c>
      <c r="P183" s="28">
        <f t="shared" si="17"/>
        <v>100</v>
      </c>
      <c r="Q183" s="28">
        <f t="shared" si="18"/>
        <v>100</v>
      </c>
      <c r="R183" s="28">
        <f t="shared" si="19"/>
        <v>82.84023668639054</v>
      </c>
      <c r="S183" s="28">
        <f t="shared" si="20"/>
        <v>54.911242603550292</v>
      </c>
    </row>
    <row r="184" spans="1:19" s="5" customFormat="1" ht="14.25">
      <c r="A184" s="11">
        <v>1119</v>
      </c>
      <c r="B184" s="5" t="s">
        <v>206</v>
      </c>
      <c r="C184" s="15">
        <v>574</v>
      </c>
      <c r="D184" s="15">
        <v>94</v>
      </c>
      <c r="E184" s="15" t="s">
        <v>33</v>
      </c>
      <c r="F184" s="15" t="s">
        <v>33</v>
      </c>
      <c r="G184" s="15">
        <f t="shared" si="15"/>
        <v>668</v>
      </c>
      <c r="H184" s="15"/>
      <c r="I184" s="15">
        <v>668</v>
      </c>
      <c r="J184" s="15">
        <v>668</v>
      </c>
      <c r="K184" s="15">
        <v>668</v>
      </c>
      <c r="L184" s="15">
        <v>526</v>
      </c>
      <c r="M184" s="15">
        <v>349</v>
      </c>
      <c r="N184" s="15"/>
      <c r="O184" s="28">
        <f t="shared" si="16"/>
        <v>100</v>
      </c>
      <c r="P184" s="28">
        <f t="shared" si="17"/>
        <v>100</v>
      </c>
      <c r="Q184" s="28">
        <f t="shared" si="18"/>
        <v>100</v>
      </c>
      <c r="R184" s="28">
        <f t="shared" si="19"/>
        <v>78.742514970059887</v>
      </c>
      <c r="S184" s="28">
        <f t="shared" si="20"/>
        <v>52.245508982035929</v>
      </c>
    </row>
    <row r="185" spans="1:19" s="5" customFormat="1" ht="14.25">
      <c r="A185" s="11">
        <v>1120</v>
      </c>
      <c r="B185" s="5" t="s">
        <v>207</v>
      </c>
      <c r="C185" s="15">
        <v>414</v>
      </c>
      <c r="D185" s="15">
        <v>43</v>
      </c>
      <c r="E185" s="15" t="s">
        <v>33</v>
      </c>
      <c r="F185" s="15" t="s">
        <v>33</v>
      </c>
      <c r="G185" s="15">
        <f t="shared" si="15"/>
        <v>457</v>
      </c>
      <c r="H185" s="15"/>
      <c r="I185" s="15">
        <v>457</v>
      </c>
      <c r="J185" s="15">
        <v>457</v>
      </c>
      <c r="K185" s="15">
        <v>457</v>
      </c>
      <c r="L185" s="15">
        <v>387</v>
      </c>
      <c r="M185" s="15">
        <v>275</v>
      </c>
      <c r="N185" s="15"/>
      <c r="O185" s="28">
        <f t="shared" si="16"/>
        <v>100</v>
      </c>
      <c r="P185" s="28">
        <f t="shared" si="17"/>
        <v>100</v>
      </c>
      <c r="Q185" s="28">
        <f t="shared" si="18"/>
        <v>100</v>
      </c>
      <c r="R185" s="28">
        <f t="shared" si="19"/>
        <v>84.682713347921222</v>
      </c>
      <c r="S185" s="28">
        <f t="shared" si="20"/>
        <v>60.17505470459519</v>
      </c>
    </row>
    <row r="186" spans="1:19" s="5" customFormat="1" ht="14.25">
      <c r="A186" s="11">
        <v>1121</v>
      </c>
      <c r="B186" s="5" t="s">
        <v>208</v>
      </c>
      <c r="C186" s="15">
        <v>558</v>
      </c>
      <c r="D186" s="15">
        <v>71</v>
      </c>
      <c r="E186" s="15" t="s">
        <v>33</v>
      </c>
      <c r="F186" s="15" t="s">
        <v>33</v>
      </c>
      <c r="G186" s="15">
        <f t="shared" si="15"/>
        <v>629</v>
      </c>
      <c r="H186" s="15"/>
      <c r="I186" s="15">
        <v>629</v>
      </c>
      <c r="J186" s="15">
        <v>629</v>
      </c>
      <c r="K186" s="15">
        <v>629</v>
      </c>
      <c r="L186" s="15">
        <v>521</v>
      </c>
      <c r="M186" s="15">
        <v>373</v>
      </c>
      <c r="N186" s="15"/>
      <c r="O186" s="28">
        <f t="shared" si="16"/>
        <v>100</v>
      </c>
      <c r="P186" s="28">
        <f t="shared" si="17"/>
        <v>100</v>
      </c>
      <c r="Q186" s="28">
        <f t="shared" si="18"/>
        <v>100</v>
      </c>
      <c r="R186" s="28">
        <f t="shared" si="19"/>
        <v>82.829888712241655</v>
      </c>
      <c r="S186" s="28">
        <f t="shared" si="20"/>
        <v>59.30047694753577</v>
      </c>
    </row>
    <row r="187" spans="1:19" s="5" customFormat="1" ht="14.25">
      <c r="A187" s="11">
        <v>1122</v>
      </c>
      <c r="B187" s="5" t="s">
        <v>209</v>
      </c>
      <c r="C187" s="15">
        <v>1016</v>
      </c>
      <c r="D187" s="15">
        <v>106</v>
      </c>
      <c r="E187" s="15" t="s">
        <v>33</v>
      </c>
      <c r="F187" s="15" t="s">
        <v>33</v>
      </c>
      <c r="G187" s="15">
        <f t="shared" si="15"/>
        <v>1122</v>
      </c>
      <c r="H187" s="15"/>
      <c r="I187" s="15">
        <v>1121</v>
      </c>
      <c r="J187" s="15">
        <v>1121</v>
      </c>
      <c r="K187" s="15">
        <v>1122</v>
      </c>
      <c r="L187" s="15">
        <v>948</v>
      </c>
      <c r="M187" s="15">
        <v>731</v>
      </c>
      <c r="N187" s="15"/>
      <c r="O187" s="28">
        <f t="shared" si="16"/>
        <v>99.910873440285215</v>
      </c>
      <c r="P187" s="28">
        <f t="shared" si="17"/>
        <v>99.910873440285215</v>
      </c>
      <c r="Q187" s="28">
        <f t="shared" si="18"/>
        <v>100</v>
      </c>
      <c r="R187" s="28">
        <f t="shared" si="19"/>
        <v>84.491978609625676</v>
      </c>
      <c r="S187" s="28">
        <f t="shared" si="20"/>
        <v>65.151515151515156</v>
      </c>
    </row>
    <row r="188" spans="1:19" s="5" customFormat="1" ht="14.25">
      <c r="A188" s="11">
        <v>1201</v>
      </c>
      <c r="B188" s="5" t="s">
        <v>211</v>
      </c>
      <c r="C188" s="15">
        <v>601</v>
      </c>
      <c r="D188" s="15">
        <v>146</v>
      </c>
      <c r="E188" s="15" t="s">
        <v>33</v>
      </c>
      <c r="F188" s="15" t="s">
        <v>33</v>
      </c>
      <c r="G188" s="15">
        <f t="shared" si="15"/>
        <v>747</v>
      </c>
      <c r="H188" s="15"/>
      <c r="I188" s="15">
        <v>747</v>
      </c>
      <c r="J188" s="15">
        <v>747</v>
      </c>
      <c r="K188" s="15">
        <v>747</v>
      </c>
      <c r="L188" s="15">
        <v>499</v>
      </c>
      <c r="M188" s="15">
        <v>405</v>
      </c>
      <c r="N188" s="15"/>
      <c r="O188" s="28">
        <f t="shared" si="16"/>
        <v>100</v>
      </c>
      <c r="P188" s="28">
        <f t="shared" si="17"/>
        <v>100</v>
      </c>
      <c r="Q188" s="28">
        <f t="shared" si="18"/>
        <v>100</v>
      </c>
      <c r="R188" s="28">
        <f t="shared" si="19"/>
        <v>66.80053547523427</v>
      </c>
      <c r="S188" s="28">
        <f t="shared" si="20"/>
        <v>54.216867469879517</v>
      </c>
    </row>
    <row r="189" spans="1:19" s="5" customFormat="1" ht="14.25">
      <c r="A189" s="11">
        <v>1202</v>
      </c>
      <c r="B189" s="5" t="s">
        <v>212</v>
      </c>
      <c r="C189" s="15">
        <v>871</v>
      </c>
      <c r="D189" s="15">
        <v>144</v>
      </c>
      <c r="E189" s="15" t="s">
        <v>33</v>
      </c>
      <c r="F189" s="15" t="s">
        <v>33</v>
      </c>
      <c r="G189" s="15">
        <f t="shared" si="15"/>
        <v>1015</v>
      </c>
      <c r="H189" s="15"/>
      <c r="I189" s="15">
        <v>1015</v>
      </c>
      <c r="J189" s="15">
        <v>1015</v>
      </c>
      <c r="K189" s="15">
        <v>1015</v>
      </c>
      <c r="L189" s="15">
        <v>847</v>
      </c>
      <c r="M189" s="15">
        <v>588</v>
      </c>
      <c r="N189" s="15"/>
      <c r="O189" s="28">
        <f t="shared" si="16"/>
        <v>100</v>
      </c>
      <c r="P189" s="28">
        <f t="shared" si="17"/>
        <v>100</v>
      </c>
      <c r="Q189" s="28">
        <f t="shared" si="18"/>
        <v>100</v>
      </c>
      <c r="R189" s="28">
        <f t="shared" si="19"/>
        <v>83.448275862068968</v>
      </c>
      <c r="S189" s="28">
        <f t="shared" si="20"/>
        <v>57.931034482758626</v>
      </c>
    </row>
    <row r="190" spans="1:19" s="5" customFormat="1" ht="14.25">
      <c r="A190" s="11">
        <v>1203</v>
      </c>
      <c r="B190" s="5" t="s">
        <v>213</v>
      </c>
      <c r="C190" s="15">
        <v>613</v>
      </c>
      <c r="D190" s="15">
        <v>90</v>
      </c>
      <c r="E190" s="15" t="s">
        <v>33</v>
      </c>
      <c r="F190" s="15" t="s">
        <v>33</v>
      </c>
      <c r="G190" s="15">
        <f t="shared" si="15"/>
        <v>703</v>
      </c>
      <c r="H190" s="15"/>
      <c r="I190" s="15">
        <v>703</v>
      </c>
      <c r="J190" s="15">
        <v>703</v>
      </c>
      <c r="K190" s="15">
        <v>703</v>
      </c>
      <c r="L190" s="15">
        <v>516</v>
      </c>
      <c r="M190" s="15">
        <v>351</v>
      </c>
      <c r="N190" s="15"/>
      <c r="O190" s="28">
        <f t="shared" si="16"/>
        <v>100</v>
      </c>
      <c r="P190" s="28">
        <f t="shared" si="17"/>
        <v>100</v>
      </c>
      <c r="Q190" s="28">
        <f t="shared" si="18"/>
        <v>100</v>
      </c>
      <c r="R190" s="28">
        <f t="shared" si="19"/>
        <v>73.399715504978658</v>
      </c>
      <c r="S190" s="28">
        <f t="shared" si="20"/>
        <v>49.928876244665723</v>
      </c>
    </row>
    <row r="191" spans="1:19" s="5" customFormat="1" ht="14.25">
      <c r="A191" s="11">
        <v>1204</v>
      </c>
      <c r="B191" s="5" t="s">
        <v>214</v>
      </c>
      <c r="C191" s="15">
        <v>518</v>
      </c>
      <c r="D191" s="15">
        <v>76</v>
      </c>
      <c r="E191" s="15" t="s">
        <v>33</v>
      </c>
      <c r="F191" s="15" t="s">
        <v>33</v>
      </c>
      <c r="G191" s="15">
        <f t="shared" si="15"/>
        <v>594</v>
      </c>
      <c r="H191" s="15"/>
      <c r="I191" s="15">
        <v>594</v>
      </c>
      <c r="J191" s="15">
        <v>594</v>
      </c>
      <c r="K191" s="15">
        <v>594</v>
      </c>
      <c r="L191" s="15">
        <v>496</v>
      </c>
      <c r="M191" s="15">
        <v>408</v>
      </c>
      <c r="N191" s="15"/>
      <c r="O191" s="28">
        <f t="shared" si="16"/>
        <v>100</v>
      </c>
      <c r="P191" s="28">
        <f t="shared" si="17"/>
        <v>100</v>
      </c>
      <c r="Q191" s="28">
        <f t="shared" si="18"/>
        <v>100</v>
      </c>
      <c r="R191" s="28">
        <f t="shared" si="19"/>
        <v>83.501683501683502</v>
      </c>
      <c r="S191" s="28">
        <f t="shared" si="20"/>
        <v>68.686868686868678</v>
      </c>
    </row>
    <row r="192" spans="1:19" s="5" customFormat="1" ht="14.25">
      <c r="A192" s="11">
        <v>1205</v>
      </c>
      <c r="B192" s="5" t="s">
        <v>215</v>
      </c>
      <c r="C192" s="15">
        <v>516</v>
      </c>
      <c r="D192" s="15">
        <v>111</v>
      </c>
      <c r="E192" s="15" t="s">
        <v>33</v>
      </c>
      <c r="F192" s="15" t="s">
        <v>33</v>
      </c>
      <c r="G192" s="15">
        <f t="shared" si="15"/>
        <v>627</v>
      </c>
      <c r="H192" s="15"/>
      <c r="I192" s="15">
        <v>627</v>
      </c>
      <c r="J192" s="15">
        <v>627</v>
      </c>
      <c r="K192" s="15">
        <v>627</v>
      </c>
      <c r="L192" s="15">
        <v>490</v>
      </c>
      <c r="M192" s="15">
        <v>400</v>
      </c>
      <c r="N192" s="15"/>
      <c r="O192" s="28">
        <f t="shared" si="16"/>
        <v>100</v>
      </c>
      <c r="P192" s="28">
        <f t="shared" si="17"/>
        <v>100</v>
      </c>
      <c r="Q192" s="28">
        <f t="shared" si="18"/>
        <v>100</v>
      </c>
      <c r="R192" s="28">
        <f t="shared" si="19"/>
        <v>78.149920255183417</v>
      </c>
      <c r="S192" s="28">
        <f t="shared" si="20"/>
        <v>63.795853269537481</v>
      </c>
    </row>
    <row r="193" spans="1:19" s="5" customFormat="1" ht="14.25">
      <c r="A193" s="11">
        <v>1206</v>
      </c>
      <c r="B193" s="5" t="s">
        <v>216</v>
      </c>
      <c r="C193" s="15">
        <v>235</v>
      </c>
      <c r="D193" s="15">
        <v>32</v>
      </c>
      <c r="E193" s="15" t="s">
        <v>33</v>
      </c>
      <c r="F193" s="15" t="s">
        <v>33</v>
      </c>
      <c r="G193" s="15">
        <f t="shared" si="15"/>
        <v>267</v>
      </c>
      <c r="H193" s="15"/>
      <c r="I193" s="15">
        <v>267</v>
      </c>
      <c r="J193" s="15">
        <v>267</v>
      </c>
      <c r="K193" s="15">
        <v>267</v>
      </c>
      <c r="L193" s="15">
        <v>218</v>
      </c>
      <c r="M193" s="15">
        <v>187</v>
      </c>
      <c r="N193" s="15"/>
      <c r="O193" s="28">
        <f t="shared" si="16"/>
        <v>100</v>
      </c>
      <c r="P193" s="28">
        <f t="shared" si="17"/>
        <v>100</v>
      </c>
      <c r="Q193" s="28">
        <f t="shared" si="18"/>
        <v>100</v>
      </c>
      <c r="R193" s="28">
        <f t="shared" si="19"/>
        <v>81.647940074906373</v>
      </c>
      <c r="S193" s="28">
        <f t="shared" si="20"/>
        <v>70.037453183520597</v>
      </c>
    </row>
    <row r="194" spans="1:19" s="5" customFormat="1" ht="14.25">
      <c r="A194" s="11">
        <v>1207</v>
      </c>
      <c r="B194" s="5" t="s">
        <v>217</v>
      </c>
      <c r="C194" s="15">
        <v>2901</v>
      </c>
      <c r="D194" s="15">
        <v>511</v>
      </c>
      <c r="E194" s="15" t="s">
        <v>33</v>
      </c>
      <c r="F194" s="15" t="s">
        <v>33</v>
      </c>
      <c r="G194" s="15">
        <f t="shared" si="15"/>
        <v>3412</v>
      </c>
      <c r="H194" s="15"/>
      <c r="I194" s="15">
        <v>3412</v>
      </c>
      <c r="J194" s="15">
        <v>3411</v>
      </c>
      <c r="K194" s="15">
        <v>3412</v>
      </c>
      <c r="L194" s="15">
        <v>2842</v>
      </c>
      <c r="M194" s="15">
        <v>2132</v>
      </c>
      <c r="N194" s="15"/>
      <c r="O194" s="28">
        <f t="shared" si="16"/>
        <v>100</v>
      </c>
      <c r="P194" s="28">
        <f t="shared" si="17"/>
        <v>99.970691676436104</v>
      </c>
      <c r="Q194" s="28">
        <f t="shared" si="18"/>
        <v>100</v>
      </c>
      <c r="R194" s="28">
        <f t="shared" si="19"/>
        <v>83.294255568581477</v>
      </c>
      <c r="S194" s="28">
        <f t="shared" si="20"/>
        <v>62.485345838218052</v>
      </c>
    </row>
    <row r="195" spans="1:19" s="5" customFormat="1" ht="14.25">
      <c r="A195" s="11">
        <v>1208</v>
      </c>
      <c r="B195" s="5" t="s">
        <v>218</v>
      </c>
      <c r="C195" s="15">
        <v>294</v>
      </c>
      <c r="D195" s="15">
        <v>17</v>
      </c>
      <c r="E195" s="15" t="s">
        <v>33</v>
      </c>
      <c r="F195" s="15" t="s">
        <v>33</v>
      </c>
      <c r="G195" s="15">
        <f t="shared" si="15"/>
        <v>311</v>
      </c>
      <c r="H195" s="15"/>
      <c r="I195" s="15">
        <v>311</v>
      </c>
      <c r="J195" s="15">
        <v>311</v>
      </c>
      <c r="K195" s="15">
        <v>311</v>
      </c>
      <c r="L195" s="15">
        <v>267</v>
      </c>
      <c r="M195" s="15">
        <v>206</v>
      </c>
      <c r="N195" s="15"/>
      <c r="O195" s="28">
        <f t="shared" si="16"/>
        <v>100</v>
      </c>
      <c r="P195" s="28">
        <f t="shared" si="17"/>
        <v>100</v>
      </c>
      <c r="Q195" s="28">
        <f t="shared" si="18"/>
        <v>100</v>
      </c>
      <c r="R195" s="28">
        <f t="shared" si="19"/>
        <v>85.852090032154337</v>
      </c>
      <c r="S195" s="28">
        <f t="shared" si="20"/>
        <v>66.237942122186496</v>
      </c>
    </row>
    <row r="196" spans="1:19" s="5" customFormat="1" ht="14.25">
      <c r="A196" s="11">
        <v>1209</v>
      </c>
      <c r="B196" s="5" t="s">
        <v>219</v>
      </c>
      <c r="C196" s="15">
        <v>763</v>
      </c>
      <c r="D196" s="15">
        <v>102</v>
      </c>
      <c r="E196" s="15" t="s">
        <v>33</v>
      </c>
      <c r="F196" s="15" t="s">
        <v>33</v>
      </c>
      <c r="G196" s="15">
        <f t="shared" si="15"/>
        <v>865</v>
      </c>
      <c r="H196" s="15"/>
      <c r="I196" s="15">
        <v>865</v>
      </c>
      <c r="J196" s="15">
        <v>864</v>
      </c>
      <c r="K196" s="15">
        <v>865</v>
      </c>
      <c r="L196" s="15">
        <v>679</v>
      </c>
      <c r="M196" s="15">
        <v>508</v>
      </c>
      <c r="N196" s="15"/>
      <c r="O196" s="28">
        <f t="shared" si="16"/>
        <v>100</v>
      </c>
      <c r="P196" s="28">
        <f t="shared" si="17"/>
        <v>99.884393063583815</v>
      </c>
      <c r="Q196" s="28">
        <f t="shared" si="18"/>
        <v>100</v>
      </c>
      <c r="R196" s="28">
        <f t="shared" si="19"/>
        <v>78.497109826589593</v>
      </c>
      <c r="S196" s="28">
        <f t="shared" si="20"/>
        <v>58.728323699421971</v>
      </c>
    </row>
    <row r="197" spans="1:19" s="5" customFormat="1" ht="14.25">
      <c r="A197" s="11">
        <v>1210</v>
      </c>
      <c r="B197" s="5" t="s">
        <v>220</v>
      </c>
      <c r="C197" s="15">
        <v>2189</v>
      </c>
      <c r="D197" s="15">
        <v>507</v>
      </c>
      <c r="E197" s="15" t="s">
        <v>33</v>
      </c>
      <c r="F197" s="15" t="s">
        <v>33</v>
      </c>
      <c r="G197" s="15">
        <f t="shared" si="15"/>
        <v>2696</v>
      </c>
      <c r="H197" s="15"/>
      <c r="I197" s="15">
        <v>2695</v>
      </c>
      <c r="J197" s="15">
        <v>2695</v>
      </c>
      <c r="K197" s="15">
        <v>2695</v>
      </c>
      <c r="L197" s="15">
        <v>2140</v>
      </c>
      <c r="M197" s="15">
        <v>1465</v>
      </c>
      <c r="N197" s="15"/>
      <c r="O197" s="28">
        <f t="shared" si="16"/>
        <v>99.96290801186943</v>
      </c>
      <c r="P197" s="28">
        <f t="shared" si="17"/>
        <v>99.96290801186943</v>
      </c>
      <c r="Q197" s="28">
        <f t="shared" si="18"/>
        <v>99.96290801186943</v>
      </c>
      <c r="R197" s="28">
        <f t="shared" si="19"/>
        <v>79.376854599406528</v>
      </c>
      <c r="S197" s="28">
        <f t="shared" si="20"/>
        <v>54.339762611275965</v>
      </c>
    </row>
    <row r="198" spans="1:19" s="5" customFormat="1" ht="14.25">
      <c r="A198" s="11">
        <v>1211</v>
      </c>
      <c r="B198" s="5" t="s">
        <v>221</v>
      </c>
      <c r="C198" s="15">
        <v>642</v>
      </c>
      <c r="D198" s="15">
        <v>168</v>
      </c>
      <c r="E198" s="15" t="s">
        <v>33</v>
      </c>
      <c r="F198" s="15" t="s">
        <v>33</v>
      </c>
      <c r="G198" s="15">
        <f t="shared" si="15"/>
        <v>810</v>
      </c>
      <c r="H198" s="15"/>
      <c r="I198" s="15">
        <v>810</v>
      </c>
      <c r="J198" s="15">
        <v>810</v>
      </c>
      <c r="K198" s="15">
        <v>810</v>
      </c>
      <c r="L198" s="15">
        <v>646</v>
      </c>
      <c r="M198" s="15">
        <v>486</v>
      </c>
      <c r="N198" s="15"/>
      <c r="O198" s="28">
        <f t="shared" si="16"/>
        <v>100</v>
      </c>
      <c r="P198" s="28">
        <f t="shared" si="17"/>
        <v>100</v>
      </c>
      <c r="Q198" s="28">
        <f t="shared" si="18"/>
        <v>100</v>
      </c>
      <c r="R198" s="28">
        <f t="shared" si="19"/>
        <v>79.753086419753089</v>
      </c>
      <c r="S198" s="28">
        <f t="shared" si="20"/>
        <v>60</v>
      </c>
    </row>
    <row r="199" spans="1:19" s="5" customFormat="1" ht="14.25">
      <c r="A199" s="11">
        <v>1212</v>
      </c>
      <c r="B199" s="5" t="s">
        <v>222</v>
      </c>
      <c r="C199" s="15">
        <v>204</v>
      </c>
      <c r="D199" s="15">
        <v>72</v>
      </c>
      <c r="E199" s="15" t="s">
        <v>33</v>
      </c>
      <c r="F199" s="15" t="s">
        <v>33</v>
      </c>
      <c r="G199" s="15">
        <f t="shared" si="15"/>
        <v>276</v>
      </c>
      <c r="H199" s="15"/>
      <c r="I199" s="15">
        <v>276</v>
      </c>
      <c r="J199" s="15">
        <v>276</v>
      </c>
      <c r="K199" s="15">
        <v>276</v>
      </c>
      <c r="L199" s="15">
        <v>199</v>
      </c>
      <c r="M199" s="15">
        <v>155</v>
      </c>
      <c r="N199" s="15"/>
      <c r="O199" s="28">
        <f t="shared" si="16"/>
        <v>100</v>
      </c>
      <c r="P199" s="28">
        <f t="shared" si="17"/>
        <v>100</v>
      </c>
      <c r="Q199" s="28">
        <f t="shared" si="18"/>
        <v>100</v>
      </c>
      <c r="R199" s="28">
        <f t="shared" si="19"/>
        <v>72.101449275362313</v>
      </c>
      <c r="S199" s="28">
        <f t="shared" si="20"/>
        <v>56.159420289855078</v>
      </c>
    </row>
    <row r="200" spans="1:19" s="5" customFormat="1" ht="14.25">
      <c r="A200" s="11">
        <v>1301</v>
      </c>
      <c r="B200" s="5" t="s">
        <v>224</v>
      </c>
      <c r="C200" s="15">
        <v>1060</v>
      </c>
      <c r="D200" s="15">
        <v>136</v>
      </c>
      <c r="E200" s="15" t="s">
        <v>33</v>
      </c>
      <c r="F200" s="15" t="s">
        <v>33</v>
      </c>
      <c r="G200" s="15">
        <f t="shared" si="15"/>
        <v>1196</v>
      </c>
      <c r="H200" s="15"/>
      <c r="I200" s="15">
        <v>1195</v>
      </c>
      <c r="J200" s="15">
        <v>1195</v>
      </c>
      <c r="K200" s="15">
        <v>1196</v>
      </c>
      <c r="L200" s="15">
        <v>985</v>
      </c>
      <c r="M200" s="15">
        <v>801</v>
      </c>
      <c r="N200" s="15"/>
      <c r="O200" s="28">
        <f t="shared" si="16"/>
        <v>99.916387959866213</v>
      </c>
      <c r="P200" s="28">
        <f t="shared" si="17"/>
        <v>99.916387959866213</v>
      </c>
      <c r="Q200" s="28">
        <f t="shared" si="18"/>
        <v>100</v>
      </c>
      <c r="R200" s="28">
        <f t="shared" si="19"/>
        <v>82.357859531772576</v>
      </c>
      <c r="S200" s="28">
        <f t="shared" si="20"/>
        <v>66.973244147157203</v>
      </c>
    </row>
    <row r="201" spans="1:19" s="5" customFormat="1" ht="14.25">
      <c r="A201" s="11">
        <v>1302</v>
      </c>
      <c r="B201" s="5" t="s">
        <v>225</v>
      </c>
      <c r="C201" s="15">
        <v>3540</v>
      </c>
      <c r="D201" s="15">
        <v>397</v>
      </c>
      <c r="E201" s="15" t="s">
        <v>33</v>
      </c>
      <c r="F201" s="15" t="s">
        <v>33</v>
      </c>
      <c r="G201" s="15">
        <f t="shared" si="15"/>
        <v>3937</v>
      </c>
      <c r="H201" s="15"/>
      <c r="I201" s="15">
        <v>3935</v>
      </c>
      <c r="J201" s="15">
        <v>3935</v>
      </c>
      <c r="K201" s="15">
        <v>3935</v>
      </c>
      <c r="L201" s="15">
        <v>3030</v>
      </c>
      <c r="M201" s="15">
        <v>2067</v>
      </c>
      <c r="N201" s="15"/>
      <c r="O201" s="28">
        <f t="shared" si="16"/>
        <v>99.949199898399797</v>
      </c>
      <c r="P201" s="28">
        <f t="shared" si="17"/>
        <v>99.949199898399797</v>
      </c>
      <c r="Q201" s="28">
        <f t="shared" si="18"/>
        <v>99.949199898399797</v>
      </c>
      <c r="R201" s="28">
        <f t="shared" si="19"/>
        <v>76.962153924307856</v>
      </c>
      <c r="S201" s="28">
        <f t="shared" si="20"/>
        <v>52.501905003810009</v>
      </c>
    </row>
    <row r="202" spans="1:19" s="5" customFormat="1" ht="14.25">
      <c r="A202" s="11">
        <v>1303</v>
      </c>
      <c r="B202" s="5" t="s">
        <v>226</v>
      </c>
      <c r="C202" s="15">
        <v>2500</v>
      </c>
      <c r="D202" s="15">
        <v>212</v>
      </c>
      <c r="E202" s="15" t="s">
        <v>33</v>
      </c>
      <c r="F202" s="15" t="s">
        <v>33</v>
      </c>
      <c r="G202" s="15">
        <f t="shared" si="15"/>
        <v>2712</v>
      </c>
      <c r="H202" s="15"/>
      <c r="I202" s="15">
        <v>2711</v>
      </c>
      <c r="J202" s="15">
        <v>2711</v>
      </c>
      <c r="K202" s="15">
        <v>2711</v>
      </c>
      <c r="L202" s="15">
        <v>2293</v>
      </c>
      <c r="M202" s="15">
        <v>1764</v>
      </c>
      <c r="N202" s="15"/>
      <c r="O202" s="28">
        <f t="shared" si="16"/>
        <v>99.963126843657818</v>
      </c>
      <c r="P202" s="28">
        <f t="shared" si="17"/>
        <v>99.963126843657818</v>
      </c>
      <c r="Q202" s="28">
        <f t="shared" si="18"/>
        <v>99.963126843657818</v>
      </c>
      <c r="R202" s="28">
        <f t="shared" si="19"/>
        <v>84.550147492625371</v>
      </c>
      <c r="S202" s="28">
        <f t="shared" si="20"/>
        <v>65.044247787610615</v>
      </c>
    </row>
    <row r="203" spans="1:19" s="5" customFormat="1" ht="14.25">
      <c r="A203" s="11">
        <v>1304</v>
      </c>
      <c r="B203" s="5" t="s">
        <v>227</v>
      </c>
      <c r="C203" s="15">
        <v>2983</v>
      </c>
      <c r="D203" s="15">
        <v>329</v>
      </c>
      <c r="E203" s="15">
        <v>2</v>
      </c>
      <c r="F203" s="15" t="s">
        <v>33</v>
      </c>
      <c r="G203" s="15">
        <f t="shared" si="15"/>
        <v>3314</v>
      </c>
      <c r="H203" s="15"/>
      <c r="I203" s="15">
        <v>3302</v>
      </c>
      <c r="J203" s="15">
        <v>3297</v>
      </c>
      <c r="K203" s="15">
        <v>3309</v>
      </c>
      <c r="L203" s="15">
        <v>2669</v>
      </c>
      <c r="M203" s="15">
        <v>1832</v>
      </c>
      <c r="N203" s="15"/>
      <c r="O203" s="28">
        <f t="shared" si="16"/>
        <v>99.637899818949904</v>
      </c>
      <c r="P203" s="28">
        <f t="shared" si="17"/>
        <v>99.487024743512379</v>
      </c>
      <c r="Q203" s="28">
        <f t="shared" si="18"/>
        <v>99.84912492456246</v>
      </c>
      <c r="R203" s="28">
        <f t="shared" si="19"/>
        <v>80.537115268557642</v>
      </c>
      <c r="S203" s="28">
        <f t="shared" si="20"/>
        <v>55.280627640313817</v>
      </c>
    </row>
    <row r="204" spans="1:19" s="5" customFormat="1" ht="14.25">
      <c r="A204" s="11">
        <v>1305</v>
      </c>
      <c r="B204" s="5" t="s">
        <v>228</v>
      </c>
      <c r="C204" s="15">
        <v>2170</v>
      </c>
      <c r="D204" s="15">
        <v>222</v>
      </c>
      <c r="E204" s="15" t="s">
        <v>33</v>
      </c>
      <c r="F204" s="15" t="s">
        <v>33</v>
      </c>
      <c r="G204" s="15">
        <f t="shared" si="15"/>
        <v>2392</v>
      </c>
      <c r="H204" s="15"/>
      <c r="I204" s="15">
        <v>2391</v>
      </c>
      <c r="J204" s="15">
        <v>2380</v>
      </c>
      <c r="K204" s="15">
        <v>2392</v>
      </c>
      <c r="L204" s="15">
        <v>1983</v>
      </c>
      <c r="M204" s="15">
        <v>1466</v>
      </c>
      <c r="N204" s="15"/>
      <c r="O204" s="28">
        <f t="shared" si="16"/>
        <v>99.958193979933114</v>
      </c>
      <c r="P204" s="28">
        <f t="shared" si="17"/>
        <v>99.498327759197323</v>
      </c>
      <c r="Q204" s="28">
        <f t="shared" si="18"/>
        <v>100</v>
      </c>
      <c r="R204" s="28">
        <f t="shared" si="19"/>
        <v>82.901337792642138</v>
      </c>
      <c r="S204" s="28">
        <f t="shared" si="20"/>
        <v>61.287625418060202</v>
      </c>
    </row>
    <row r="205" spans="1:19" s="5" customFormat="1" ht="14.25">
      <c r="A205" s="11">
        <v>1306</v>
      </c>
      <c r="B205" s="5" t="s">
        <v>229</v>
      </c>
      <c r="C205" s="15">
        <v>965</v>
      </c>
      <c r="D205" s="15">
        <v>95</v>
      </c>
      <c r="E205" s="15" t="s">
        <v>33</v>
      </c>
      <c r="F205" s="15" t="s">
        <v>33</v>
      </c>
      <c r="G205" s="15">
        <f t="shared" si="15"/>
        <v>1060</v>
      </c>
      <c r="H205" s="15"/>
      <c r="I205" s="15">
        <v>1059</v>
      </c>
      <c r="J205" s="15">
        <v>1059</v>
      </c>
      <c r="K205" s="15">
        <v>1060</v>
      </c>
      <c r="L205" s="15">
        <v>888</v>
      </c>
      <c r="M205" s="15">
        <v>714</v>
      </c>
      <c r="N205" s="15"/>
      <c r="O205" s="28">
        <f t="shared" si="16"/>
        <v>99.905660377358487</v>
      </c>
      <c r="P205" s="28">
        <f t="shared" si="17"/>
        <v>99.905660377358487</v>
      </c>
      <c r="Q205" s="28">
        <f t="shared" si="18"/>
        <v>100</v>
      </c>
      <c r="R205" s="28">
        <f t="shared" si="19"/>
        <v>83.773584905660385</v>
      </c>
      <c r="S205" s="28">
        <f t="shared" si="20"/>
        <v>67.35849056603773</v>
      </c>
    </row>
    <row r="206" spans="1:19" s="5" customFormat="1" ht="14.25">
      <c r="A206" s="11">
        <v>1307</v>
      </c>
      <c r="B206" s="5" t="s">
        <v>230</v>
      </c>
      <c r="C206" s="15">
        <v>951</v>
      </c>
      <c r="D206" s="15">
        <v>98</v>
      </c>
      <c r="E206" s="15" t="s">
        <v>33</v>
      </c>
      <c r="F206" s="15" t="s">
        <v>33</v>
      </c>
      <c r="G206" s="15">
        <f t="shared" si="15"/>
        <v>1049</v>
      </c>
      <c r="H206" s="15"/>
      <c r="I206" s="15">
        <v>1047</v>
      </c>
      <c r="J206" s="15">
        <v>1048</v>
      </c>
      <c r="K206" s="15">
        <v>1049</v>
      </c>
      <c r="L206" s="15">
        <v>813</v>
      </c>
      <c r="M206" s="15">
        <v>549</v>
      </c>
      <c r="N206" s="15"/>
      <c r="O206" s="28">
        <f t="shared" si="16"/>
        <v>99.80934223069589</v>
      </c>
      <c r="P206" s="28">
        <f t="shared" si="17"/>
        <v>99.904671115347952</v>
      </c>
      <c r="Q206" s="28">
        <f t="shared" si="18"/>
        <v>100</v>
      </c>
      <c r="R206" s="28">
        <f t="shared" si="19"/>
        <v>77.502383222116293</v>
      </c>
      <c r="S206" s="28">
        <f t="shared" si="20"/>
        <v>52.335557673975217</v>
      </c>
    </row>
    <row r="207" spans="1:19" s="5" customFormat="1" ht="14.25">
      <c r="A207" s="11">
        <v>1308</v>
      </c>
      <c r="B207" s="5" t="s">
        <v>231</v>
      </c>
      <c r="C207" s="15">
        <v>2117</v>
      </c>
      <c r="D207" s="15">
        <v>240</v>
      </c>
      <c r="E207" s="15" t="s">
        <v>33</v>
      </c>
      <c r="F207" s="15" t="s">
        <v>33</v>
      </c>
      <c r="G207" s="15">
        <f t="shared" si="15"/>
        <v>2357</v>
      </c>
      <c r="H207" s="15"/>
      <c r="I207" s="15">
        <v>2357</v>
      </c>
      <c r="J207" s="15">
        <v>2357</v>
      </c>
      <c r="K207" s="15">
        <v>2357</v>
      </c>
      <c r="L207" s="15">
        <v>1933</v>
      </c>
      <c r="M207" s="15">
        <v>1497</v>
      </c>
      <c r="N207" s="15"/>
      <c r="O207" s="28">
        <f t="shared" si="16"/>
        <v>100</v>
      </c>
      <c r="P207" s="28">
        <f t="shared" si="17"/>
        <v>100</v>
      </c>
      <c r="Q207" s="28">
        <f t="shared" si="18"/>
        <v>100</v>
      </c>
      <c r="R207" s="28">
        <f t="shared" si="19"/>
        <v>82.011030971574044</v>
      </c>
      <c r="S207" s="28">
        <f t="shared" si="20"/>
        <v>63.512940178192622</v>
      </c>
    </row>
    <row r="208" spans="1:19" s="5" customFormat="1" ht="14.25">
      <c r="A208" s="11">
        <v>1309</v>
      </c>
      <c r="B208" s="5" t="s">
        <v>232</v>
      </c>
      <c r="C208" s="15">
        <v>239</v>
      </c>
      <c r="D208" s="15">
        <v>50</v>
      </c>
      <c r="E208" s="15" t="s">
        <v>33</v>
      </c>
      <c r="F208" s="15" t="s">
        <v>33</v>
      </c>
      <c r="G208" s="15">
        <f t="shared" ref="G208:G271" si="21">SUM(C208:F208)</f>
        <v>289</v>
      </c>
      <c r="H208" s="15"/>
      <c r="I208" s="15">
        <v>289</v>
      </c>
      <c r="J208" s="15">
        <v>289</v>
      </c>
      <c r="K208" s="15">
        <v>289</v>
      </c>
      <c r="L208" s="15">
        <v>233</v>
      </c>
      <c r="M208" s="15">
        <v>178</v>
      </c>
      <c r="N208" s="15"/>
      <c r="O208" s="28">
        <f t="shared" ref="O208:O271" si="22">I208/G208*100</f>
        <v>100</v>
      </c>
      <c r="P208" s="28">
        <f t="shared" ref="P208:P271" si="23">J208/G208*100</f>
        <v>100</v>
      </c>
      <c r="Q208" s="28">
        <f t="shared" ref="Q208:Q271" si="24">K208/G208*100</f>
        <v>100</v>
      </c>
      <c r="R208" s="28">
        <f t="shared" ref="R208:R271" si="25">L208/G208*100</f>
        <v>80.622837370242223</v>
      </c>
      <c r="S208" s="28">
        <f t="shared" ref="S208:S271" si="26">M208/G208*100</f>
        <v>61.591695501730101</v>
      </c>
    </row>
    <row r="209" spans="1:19" s="5" customFormat="1" ht="14.25">
      <c r="A209" s="11">
        <v>1310</v>
      </c>
      <c r="B209" s="5" t="s">
        <v>233</v>
      </c>
      <c r="C209" s="15">
        <v>1624</v>
      </c>
      <c r="D209" s="15">
        <v>76</v>
      </c>
      <c r="E209" s="15">
        <v>1</v>
      </c>
      <c r="F209" s="15" t="s">
        <v>33</v>
      </c>
      <c r="G209" s="15">
        <f t="shared" si="21"/>
        <v>1701</v>
      </c>
      <c r="H209" s="15"/>
      <c r="I209" s="15">
        <v>1700</v>
      </c>
      <c r="J209" s="15">
        <v>1699</v>
      </c>
      <c r="K209" s="15">
        <v>1700</v>
      </c>
      <c r="L209" s="15">
        <v>1506</v>
      </c>
      <c r="M209" s="15">
        <v>1109</v>
      </c>
      <c r="N209" s="15"/>
      <c r="O209" s="28">
        <f t="shared" si="22"/>
        <v>99.94121105232216</v>
      </c>
      <c r="P209" s="28">
        <f t="shared" si="23"/>
        <v>99.882422104644334</v>
      </c>
      <c r="Q209" s="28">
        <f t="shared" si="24"/>
        <v>99.94121105232216</v>
      </c>
      <c r="R209" s="28">
        <f t="shared" si="25"/>
        <v>88.53615520282186</v>
      </c>
      <c r="S209" s="28">
        <f t="shared" si="26"/>
        <v>65.196942974720756</v>
      </c>
    </row>
    <row r="210" spans="1:19" s="5" customFormat="1" ht="14.25">
      <c r="A210" s="11">
        <v>1311</v>
      </c>
      <c r="B210" s="5" t="s">
        <v>234</v>
      </c>
      <c r="C210" s="15">
        <v>1405</v>
      </c>
      <c r="D210" s="15">
        <v>187</v>
      </c>
      <c r="E210" s="15" t="s">
        <v>33</v>
      </c>
      <c r="F210" s="15" t="s">
        <v>33</v>
      </c>
      <c r="G210" s="15">
        <f t="shared" si="21"/>
        <v>1592</v>
      </c>
      <c r="H210" s="15"/>
      <c r="I210" s="15">
        <v>1592</v>
      </c>
      <c r="J210" s="15">
        <v>1592</v>
      </c>
      <c r="K210" s="15">
        <v>1592</v>
      </c>
      <c r="L210" s="15">
        <v>1295</v>
      </c>
      <c r="M210" s="15">
        <v>934</v>
      </c>
      <c r="N210" s="15"/>
      <c r="O210" s="28">
        <f t="shared" si="22"/>
        <v>100</v>
      </c>
      <c r="P210" s="28">
        <f t="shared" si="23"/>
        <v>100</v>
      </c>
      <c r="Q210" s="28">
        <f t="shared" si="24"/>
        <v>100</v>
      </c>
      <c r="R210" s="28">
        <f t="shared" si="25"/>
        <v>81.344221105527637</v>
      </c>
      <c r="S210" s="28">
        <f t="shared" si="26"/>
        <v>58.668341708542712</v>
      </c>
    </row>
    <row r="211" spans="1:19" s="5" customFormat="1" ht="14.25">
      <c r="A211" s="11">
        <v>1312</v>
      </c>
      <c r="B211" s="5" t="s">
        <v>235</v>
      </c>
      <c r="C211" s="15">
        <v>767</v>
      </c>
      <c r="D211" s="15">
        <v>99</v>
      </c>
      <c r="E211" s="15" t="s">
        <v>33</v>
      </c>
      <c r="F211" s="15">
        <v>1</v>
      </c>
      <c r="G211" s="15">
        <f t="shared" si="21"/>
        <v>867</v>
      </c>
      <c r="H211" s="15"/>
      <c r="I211" s="15">
        <v>819</v>
      </c>
      <c r="J211" s="15">
        <v>814</v>
      </c>
      <c r="K211" s="15">
        <v>867</v>
      </c>
      <c r="L211" s="15">
        <v>618</v>
      </c>
      <c r="M211" s="15">
        <v>428</v>
      </c>
      <c r="N211" s="15"/>
      <c r="O211" s="28">
        <f t="shared" si="22"/>
        <v>94.463667820069205</v>
      </c>
      <c r="P211" s="28">
        <f t="shared" si="23"/>
        <v>93.88696655132641</v>
      </c>
      <c r="Q211" s="28">
        <f t="shared" si="24"/>
        <v>100</v>
      </c>
      <c r="R211" s="28">
        <f t="shared" si="25"/>
        <v>71.280276816609003</v>
      </c>
      <c r="S211" s="28">
        <f t="shared" si="26"/>
        <v>49.365628604382927</v>
      </c>
    </row>
    <row r="212" spans="1:19" s="5" customFormat="1" ht="14.25">
      <c r="A212" s="11">
        <v>1313</v>
      </c>
      <c r="B212" s="5" t="s">
        <v>236</v>
      </c>
      <c r="C212" s="15">
        <v>843</v>
      </c>
      <c r="D212" s="15">
        <v>79</v>
      </c>
      <c r="E212" s="15" t="s">
        <v>33</v>
      </c>
      <c r="F212" s="15" t="s">
        <v>33</v>
      </c>
      <c r="G212" s="15">
        <f t="shared" si="21"/>
        <v>922</v>
      </c>
      <c r="H212" s="15"/>
      <c r="I212" s="15">
        <v>917</v>
      </c>
      <c r="J212" s="15">
        <v>912</v>
      </c>
      <c r="K212" s="15">
        <v>922</v>
      </c>
      <c r="L212" s="15">
        <v>696</v>
      </c>
      <c r="M212" s="15">
        <v>421</v>
      </c>
      <c r="N212" s="15"/>
      <c r="O212" s="28">
        <f t="shared" si="22"/>
        <v>99.457700650759222</v>
      </c>
      <c r="P212" s="28">
        <f t="shared" si="23"/>
        <v>98.915401301518429</v>
      </c>
      <c r="Q212" s="28">
        <f t="shared" si="24"/>
        <v>100</v>
      </c>
      <c r="R212" s="28">
        <f t="shared" si="25"/>
        <v>75.488069414316712</v>
      </c>
      <c r="S212" s="28">
        <f t="shared" si="26"/>
        <v>45.661605206073752</v>
      </c>
    </row>
    <row r="213" spans="1:19" s="5" customFormat="1" ht="14.25">
      <c r="A213" s="11">
        <v>1314</v>
      </c>
      <c r="B213" s="5" t="s">
        <v>237</v>
      </c>
      <c r="C213" s="15">
        <v>890</v>
      </c>
      <c r="D213" s="15">
        <v>61</v>
      </c>
      <c r="E213" s="15" t="s">
        <v>33</v>
      </c>
      <c r="F213" s="15" t="s">
        <v>33</v>
      </c>
      <c r="G213" s="15">
        <f t="shared" si="21"/>
        <v>951</v>
      </c>
      <c r="H213" s="15"/>
      <c r="I213" s="15">
        <v>950</v>
      </c>
      <c r="J213" s="15">
        <v>922</v>
      </c>
      <c r="K213" s="15">
        <v>951</v>
      </c>
      <c r="L213" s="15">
        <v>654</v>
      </c>
      <c r="M213" s="15">
        <v>428</v>
      </c>
      <c r="N213" s="15"/>
      <c r="O213" s="28">
        <f t="shared" si="22"/>
        <v>99.894847528916927</v>
      </c>
      <c r="P213" s="28">
        <f t="shared" si="23"/>
        <v>96.950578338590958</v>
      </c>
      <c r="Q213" s="28">
        <f t="shared" si="24"/>
        <v>100</v>
      </c>
      <c r="R213" s="28">
        <f t="shared" si="25"/>
        <v>68.769716088328082</v>
      </c>
      <c r="S213" s="28">
        <f t="shared" si="26"/>
        <v>45.005257623554151</v>
      </c>
    </row>
    <row r="214" spans="1:19" s="5" customFormat="1" ht="14.25">
      <c r="A214" s="11">
        <v>1315</v>
      </c>
      <c r="B214" s="5" t="s">
        <v>238</v>
      </c>
      <c r="C214" s="15">
        <v>872</v>
      </c>
      <c r="D214" s="15">
        <v>29</v>
      </c>
      <c r="E214" s="15" t="s">
        <v>33</v>
      </c>
      <c r="F214" s="15" t="s">
        <v>33</v>
      </c>
      <c r="G214" s="15">
        <f t="shared" si="21"/>
        <v>901</v>
      </c>
      <c r="H214" s="15"/>
      <c r="I214" s="15">
        <v>901</v>
      </c>
      <c r="J214" s="15">
        <v>901</v>
      </c>
      <c r="K214" s="15">
        <v>901</v>
      </c>
      <c r="L214" s="15">
        <v>802</v>
      </c>
      <c r="M214" s="15">
        <v>704</v>
      </c>
      <c r="N214" s="15"/>
      <c r="O214" s="28">
        <f t="shared" si="22"/>
        <v>100</v>
      </c>
      <c r="P214" s="28">
        <f t="shared" si="23"/>
        <v>100</v>
      </c>
      <c r="Q214" s="28">
        <f t="shared" si="24"/>
        <v>100</v>
      </c>
      <c r="R214" s="28">
        <f t="shared" si="25"/>
        <v>89.012208657047722</v>
      </c>
      <c r="S214" s="28">
        <f t="shared" si="26"/>
        <v>78.135405105438409</v>
      </c>
    </row>
    <row r="215" spans="1:19" s="5" customFormat="1" ht="14.25">
      <c r="A215" s="11">
        <v>1390</v>
      </c>
      <c r="B215" s="5" t="s">
        <v>239</v>
      </c>
      <c r="C215" s="15">
        <v>545</v>
      </c>
      <c r="D215" s="15">
        <v>34</v>
      </c>
      <c r="E215" s="15" t="s">
        <v>33</v>
      </c>
      <c r="F215" s="15" t="s">
        <v>33</v>
      </c>
      <c r="G215" s="15">
        <f t="shared" si="21"/>
        <v>579</v>
      </c>
      <c r="H215" s="15"/>
      <c r="I215" s="15">
        <v>579</v>
      </c>
      <c r="J215" s="15">
        <v>577</v>
      </c>
      <c r="K215" s="15">
        <v>579</v>
      </c>
      <c r="L215" s="15">
        <v>514</v>
      </c>
      <c r="M215" s="15">
        <v>399</v>
      </c>
      <c r="N215" s="15"/>
      <c r="O215" s="28">
        <f t="shared" si="22"/>
        <v>100</v>
      </c>
      <c r="P215" s="28">
        <f t="shared" si="23"/>
        <v>99.654576856649385</v>
      </c>
      <c r="Q215" s="28">
        <f t="shared" si="24"/>
        <v>100</v>
      </c>
      <c r="R215" s="28">
        <f t="shared" si="25"/>
        <v>88.773747841105362</v>
      </c>
      <c r="S215" s="28">
        <f t="shared" si="26"/>
        <v>68.911917098445599</v>
      </c>
    </row>
    <row r="216" spans="1:19" s="5" customFormat="1" ht="14.25">
      <c r="A216" s="11">
        <v>1393</v>
      </c>
      <c r="B216" s="5" t="s">
        <v>240</v>
      </c>
      <c r="C216" s="15">
        <v>726</v>
      </c>
      <c r="D216" s="15">
        <v>92</v>
      </c>
      <c r="E216" s="15" t="s">
        <v>33</v>
      </c>
      <c r="F216" s="15" t="s">
        <v>33</v>
      </c>
      <c r="G216" s="15">
        <f t="shared" si="21"/>
        <v>818</v>
      </c>
      <c r="H216" s="15"/>
      <c r="I216" s="15">
        <v>793</v>
      </c>
      <c r="J216" s="15">
        <v>792</v>
      </c>
      <c r="K216" s="15">
        <v>817</v>
      </c>
      <c r="L216" s="15">
        <v>602</v>
      </c>
      <c r="M216" s="15">
        <v>456</v>
      </c>
      <c r="N216" s="15"/>
      <c r="O216" s="28">
        <f t="shared" si="22"/>
        <v>96.943765281173597</v>
      </c>
      <c r="P216" s="28">
        <f t="shared" si="23"/>
        <v>96.821515892420535</v>
      </c>
      <c r="Q216" s="28">
        <f t="shared" si="24"/>
        <v>99.877750611246938</v>
      </c>
      <c r="R216" s="28">
        <f t="shared" si="25"/>
        <v>73.59413202933986</v>
      </c>
      <c r="S216" s="28">
        <f t="shared" si="26"/>
        <v>55.745721271393641</v>
      </c>
    </row>
    <row r="217" spans="1:19" s="5" customFormat="1" ht="14.25">
      <c r="A217" s="11">
        <v>1394</v>
      </c>
      <c r="B217" s="5" t="s">
        <v>241</v>
      </c>
      <c r="C217" s="15">
        <v>648</v>
      </c>
      <c r="D217" s="15">
        <v>75</v>
      </c>
      <c r="E217" s="15" t="s">
        <v>33</v>
      </c>
      <c r="F217" s="15" t="s">
        <v>33</v>
      </c>
      <c r="G217" s="15">
        <f t="shared" si="21"/>
        <v>723</v>
      </c>
      <c r="H217" s="15"/>
      <c r="I217" s="15">
        <v>721</v>
      </c>
      <c r="J217" s="15">
        <v>710</v>
      </c>
      <c r="K217" s="15">
        <v>722</v>
      </c>
      <c r="L217" s="15">
        <v>569</v>
      </c>
      <c r="M217" s="15">
        <v>387</v>
      </c>
      <c r="N217" s="15"/>
      <c r="O217" s="28">
        <f t="shared" si="22"/>
        <v>99.723374827109268</v>
      </c>
      <c r="P217" s="28">
        <f t="shared" si="23"/>
        <v>98.201936376210227</v>
      </c>
      <c r="Q217" s="28">
        <f t="shared" si="24"/>
        <v>99.861687413554634</v>
      </c>
      <c r="R217" s="28">
        <f t="shared" si="25"/>
        <v>78.699861687413559</v>
      </c>
      <c r="S217" s="28">
        <f t="shared" si="26"/>
        <v>53.526970954356848</v>
      </c>
    </row>
    <row r="218" spans="1:19" s="5" customFormat="1" ht="14.25">
      <c r="A218" s="11">
        <v>1395</v>
      </c>
      <c r="B218" s="5" t="s">
        <v>242</v>
      </c>
      <c r="C218" s="15">
        <v>2004</v>
      </c>
      <c r="D218" s="15">
        <v>181</v>
      </c>
      <c r="E218" s="15" t="s">
        <v>33</v>
      </c>
      <c r="F218" s="15" t="s">
        <v>33</v>
      </c>
      <c r="G218" s="15">
        <f t="shared" si="21"/>
        <v>2185</v>
      </c>
      <c r="H218" s="15"/>
      <c r="I218" s="15">
        <v>2184</v>
      </c>
      <c r="J218" s="15">
        <v>2179</v>
      </c>
      <c r="K218" s="15">
        <v>2184</v>
      </c>
      <c r="L218" s="15">
        <v>1814</v>
      </c>
      <c r="M218" s="15">
        <v>1214</v>
      </c>
      <c r="N218" s="15"/>
      <c r="O218" s="28">
        <f t="shared" si="22"/>
        <v>99.954233409610978</v>
      </c>
      <c r="P218" s="28">
        <f t="shared" si="23"/>
        <v>99.725400457665899</v>
      </c>
      <c r="Q218" s="28">
        <f t="shared" si="24"/>
        <v>99.954233409610978</v>
      </c>
      <c r="R218" s="28">
        <f t="shared" si="25"/>
        <v>83.020594965675059</v>
      </c>
      <c r="S218" s="28">
        <f t="shared" si="26"/>
        <v>55.560640732265441</v>
      </c>
    </row>
    <row r="219" spans="1:19" s="5" customFormat="1" ht="14.25">
      <c r="A219" s="11">
        <v>1397</v>
      </c>
      <c r="B219" s="5" t="s">
        <v>243</v>
      </c>
      <c r="C219" s="15">
        <v>1957</v>
      </c>
      <c r="D219" s="15">
        <v>233</v>
      </c>
      <c r="E219" s="15" t="s">
        <v>33</v>
      </c>
      <c r="F219" s="15" t="s">
        <v>33</v>
      </c>
      <c r="G219" s="15">
        <f t="shared" si="21"/>
        <v>2190</v>
      </c>
      <c r="H219" s="15"/>
      <c r="I219" s="15">
        <v>1720</v>
      </c>
      <c r="J219" s="15">
        <v>663</v>
      </c>
      <c r="K219" s="15">
        <v>2180</v>
      </c>
      <c r="L219" s="15">
        <v>326</v>
      </c>
      <c r="M219" s="15">
        <v>387</v>
      </c>
      <c r="N219" s="15"/>
      <c r="O219" s="28">
        <f t="shared" si="22"/>
        <v>78.538812785388117</v>
      </c>
      <c r="P219" s="28">
        <f t="shared" si="23"/>
        <v>30.273972602739725</v>
      </c>
      <c r="Q219" s="28">
        <f t="shared" si="24"/>
        <v>99.543378995433784</v>
      </c>
      <c r="R219" s="28">
        <f t="shared" si="25"/>
        <v>14.885844748858448</v>
      </c>
      <c r="S219" s="28">
        <f t="shared" si="26"/>
        <v>17.671232876712327</v>
      </c>
    </row>
    <row r="220" spans="1:19" s="5" customFormat="1" ht="14.25">
      <c r="A220" s="11">
        <v>1398</v>
      </c>
      <c r="B220" s="5" t="s">
        <v>244</v>
      </c>
      <c r="C220" s="15">
        <v>659</v>
      </c>
      <c r="D220" s="15">
        <v>40</v>
      </c>
      <c r="E220" s="15">
        <v>1</v>
      </c>
      <c r="F220" s="15" t="s">
        <v>33</v>
      </c>
      <c r="G220" s="15">
        <f t="shared" si="21"/>
        <v>700</v>
      </c>
      <c r="H220" s="15"/>
      <c r="I220" s="15">
        <v>699</v>
      </c>
      <c r="J220" s="15">
        <v>697</v>
      </c>
      <c r="K220" s="15">
        <v>700</v>
      </c>
      <c r="L220" s="15">
        <v>612</v>
      </c>
      <c r="M220" s="15">
        <v>512</v>
      </c>
      <c r="N220" s="15"/>
      <c r="O220" s="28">
        <f t="shared" si="22"/>
        <v>99.857142857142861</v>
      </c>
      <c r="P220" s="28">
        <f t="shared" si="23"/>
        <v>99.571428571428569</v>
      </c>
      <c r="Q220" s="28">
        <f t="shared" si="24"/>
        <v>100</v>
      </c>
      <c r="R220" s="28">
        <f t="shared" si="25"/>
        <v>87.428571428571431</v>
      </c>
      <c r="S220" s="28">
        <f t="shared" si="26"/>
        <v>73.142857142857139</v>
      </c>
    </row>
    <row r="221" spans="1:19" s="5" customFormat="1" ht="14.25">
      <c r="A221" s="11">
        <v>1399</v>
      </c>
      <c r="B221" s="5" t="s">
        <v>245</v>
      </c>
      <c r="C221" s="15">
        <v>264</v>
      </c>
      <c r="D221" s="15">
        <v>36</v>
      </c>
      <c r="E221" s="15" t="s">
        <v>33</v>
      </c>
      <c r="F221" s="15" t="s">
        <v>33</v>
      </c>
      <c r="G221" s="15">
        <f t="shared" si="21"/>
        <v>300</v>
      </c>
      <c r="H221" s="15"/>
      <c r="I221" s="15">
        <v>300</v>
      </c>
      <c r="J221" s="15">
        <v>300</v>
      </c>
      <c r="K221" s="15">
        <v>300</v>
      </c>
      <c r="L221" s="15">
        <v>188</v>
      </c>
      <c r="M221" s="15">
        <v>154</v>
      </c>
      <c r="N221" s="15"/>
      <c r="O221" s="28">
        <f t="shared" si="22"/>
        <v>100</v>
      </c>
      <c r="P221" s="28">
        <f t="shared" si="23"/>
        <v>100</v>
      </c>
      <c r="Q221" s="28">
        <f t="shared" si="24"/>
        <v>100</v>
      </c>
      <c r="R221" s="28">
        <f t="shared" si="25"/>
        <v>62.666666666666671</v>
      </c>
      <c r="S221" s="28">
        <f t="shared" si="26"/>
        <v>51.333333333333329</v>
      </c>
    </row>
    <row r="222" spans="1:19" s="5" customFormat="1" ht="14.25">
      <c r="A222" s="11">
        <v>1401</v>
      </c>
      <c r="B222" s="5" t="s">
        <v>247</v>
      </c>
      <c r="C222" s="15">
        <v>4733</v>
      </c>
      <c r="D222" s="15">
        <v>619</v>
      </c>
      <c r="E222" s="15">
        <v>4</v>
      </c>
      <c r="F222" s="15" t="s">
        <v>33</v>
      </c>
      <c r="G222" s="15">
        <f t="shared" si="21"/>
        <v>5356</v>
      </c>
      <c r="H222" s="15"/>
      <c r="I222" s="15">
        <v>5345</v>
      </c>
      <c r="J222" s="15">
        <v>5294</v>
      </c>
      <c r="K222" s="15">
        <v>5347</v>
      </c>
      <c r="L222" s="15">
        <v>4142</v>
      </c>
      <c r="M222" s="15">
        <v>3129</v>
      </c>
      <c r="N222" s="15"/>
      <c r="O222" s="28">
        <f t="shared" si="22"/>
        <v>99.794622852875278</v>
      </c>
      <c r="P222" s="28">
        <f t="shared" si="23"/>
        <v>98.842419716206123</v>
      </c>
      <c r="Q222" s="28">
        <f t="shared" si="24"/>
        <v>99.831964152352498</v>
      </c>
      <c r="R222" s="28">
        <f t="shared" si="25"/>
        <v>77.333831217326363</v>
      </c>
      <c r="S222" s="28">
        <f t="shared" si="26"/>
        <v>58.42046303211351</v>
      </c>
    </row>
    <row r="223" spans="1:19" s="5" customFormat="1" ht="14.25">
      <c r="A223" s="11">
        <v>1402</v>
      </c>
      <c r="B223" s="5" t="s">
        <v>248</v>
      </c>
      <c r="C223" s="15">
        <v>2801</v>
      </c>
      <c r="D223" s="15">
        <v>255</v>
      </c>
      <c r="E223" s="15" t="s">
        <v>33</v>
      </c>
      <c r="F223" s="15" t="s">
        <v>33</v>
      </c>
      <c r="G223" s="15">
        <f t="shared" si="21"/>
        <v>3056</v>
      </c>
      <c r="H223" s="15"/>
      <c r="I223" s="15">
        <v>3048</v>
      </c>
      <c r="J223" s="15">
        <v>3047</v>
      </c>
      <c r="K223" s="15">
        <v>3055</v>
      </c>
      <c r="L223" s="15">
        <v>2556</v>
      </c>
      <c r="M223" s="15">
        <v>1800</v>
      </c>
      <c r="N223" s="15"/>
      <c r="O223" s="28">
        <f t="shared" si="22"/>
        <v>99.738219895287955</v>
      </c>
      <c r="P223" s="28">
        <f t="shared" si="23"/>
        <v>99.705497382198942</v>
      </c>
      <c r="Q223" s="28">
        <f t="shared" si="24"/>
        <v>99.967277486911001</v>
      </c>
      <c r="R223" s="28">
        <f t="shared" si="25"/>
        <v>83.638743455497377</v>
      </c>
      <c r="S223" s="28">
        <f t="shared" si="26"/>
        <v>58.900523560209429</v>
      </c>
    </row>
    <row r="224" spans="1:19" s="5" customFormat="1" ht="14.25">
      <c r="A224" s="11">
        <v>1403</v>
      </c>
      <c r="B224" s="5" t="s">
        <v>249</v>
      </c>
      <c r="C224" s="15">
        <v>4800</v>
      </c>
      <c r="D224" s="15">
        <v>754</v>
      </c>
      <c r="E224" s="15" t="s">
        <v>33</v>
      </c>
      <c r="F224" s="15" t="s">
        <v>33</v>
      </c>
      <c r="G224" s="15">
        <f t="shared" si="21"/>
        <v>5554</v>
      </c>
      <c r="H224" s="15"/>
      <c r="I224" s="15">
        <v>5551</v>
      </c>
      <c r="J224" s="15">
        <v>5546</v>
      </c>
      <c r="K224" s="15">
        <v>5553</v>
      </c>
      <c r="L224" s="15">
        <v>4405</v>
      </c>
      <c r="M224" s="15">
        <v>2775</v>
      </c>
      <c r="N224" s="15"/>
      <c r="O224" s="28">
        <f t="shared" si="22"/>
        <v>99.94598487576522</v>
      </c>
      <c r="P224" s="28">
        <f t="shared" si="23"/>
        <v>99.855959668707243</v>
      </c>
      <c r="Q224" s="28">
        <f t="shared" si="24"/>
        <v>99.981994958588402</v>
      </c>
      <c r="R224" s="28">
        <f t="shared" si="25"/>
        <v>79.312207418077065</v>
      </c>
      <c r="S224" s="28">
        <f t="shared" si="26"/>
        <v>49.963989917176811</v>
      </c>
    </row>
    <row r="225" spans="1:19" s="5" customFormat="1" ht="14.25">
      <c r="A225" s="11">
        <v>1404</v>
      </c>
      <c r="B225" s="5" t="s">
        <v>250</v>
      </c>
      <c r="C225" s="15">
        <v>2519</v>
      </c>
      <c r="D225" s="15">
        <v>329</v>
      </c>
      <c r="E225" s="15" t="s">
        <v>33</v>
      </c>
      <c r="F225" s="15" t="s">
        <v>33</v>
      </c>
      <c r="G225" s="15">
        <f t="shared" si="21"/>
        <v>2848</v>
      </c>
      <c r="H225" s="15"/>
      <c r="I225" s="15">
        <v>2843</v>
      </c>
      <c r="J225" s="15">
        <v>2845</v>
      </c>
      <c r="K225" s="15">
        <v>2846</v>
      </c>
      <c r="L225" s="15">
        <v>2356</v>
      </c>
      <c r="M225" s="15">
        <v>1566</v>
      </c>
      <c r="N225" s="15"/>
      <c r="O225" s="28">
        <f t="shared" si="22"/>
        <v>99.824438202247194</v>
      </c>
      <c r="P225" s="28">
        <f t="shared" si="23"/>
        <v>99.894662921348313</v>
      </c>
      <c r="Q225" s="28">
        <f t="shared" si="24"/>
        <v>99.92977528089888</v>
      </c>
      <c r="R225" s="28">
        <f t="shared" si="25"/>
        <v>82.724719101123597</v>
      </c>
      <c r="S225" s="28">
        <f t="shared" si="26"/>
        <v>54.985955056179783</v>
      </c>
    </row>
    <row r="226" spans="1:19" s="5" customFormat="1" ht="14.25">
      <c r="A226" s="11">
        <v>1405</v>
      </c>
      <c r="B226" s="5" t="s">
        <v>251</v>
      </c>
      <c r="C226" s="15">
        <v>3262</v>
      </c>
      <c r="D226" s="15">
        <v>383</v>
      </c>
      <c r="E226" s="15" t="s">
        <v>33</v>
      </c>
      <c r="F226" s="15" t="s">
        <v>33</v>
      </c>
      <c r="G226" s="15">
        <f t="shared" si="21"/>
        <v>3645</v>
      </c>
      <c r="H226" s="15"/>
      <c r="I226" s="15">
        <v>3642</v>
      </c>
      <c r="J226" s="15">
        <v>3644</v>
      </c>
      <c r="K226" s="15">
        <v>3643</v>
      </c>
      <c r="L226" s="15">
        <v>3028</v>
      </c>
      <c r="M226" s="15">
        <v>2138</v>
      </c>
      <c r="N226" s="15"/>
      <c r="O226" s="28">
        <f t="shared" si="22"/>
        <v>99.91769547325103</v>
      </c>
      <c r="P226" s="28">
        <f t="shared" si="23"/>
        <v>99.972565157750353</v>
      </c>
      <c r="Q226" s="28">
        <f t="shared" si="24"/>
        <v>99.945130315500691</v>
      </c>
      <c r="R226" s="28">
        <f t="shared" si="25"/>
        <v>83.072702331961594</v>
      </c>
      <c r="S226" s="28">
        <f t="shared" si="26"/>
        <v>58.655692729766805</v>
      </c>
    </row>
    <row r="227" spans="1:19" s="5" customFormat="1" ht="14.25">
      <c r="A227" s="11">
        <v>1406</v>
      </c>
      <c r="B227" s="5" t="s">
        <v>252</v>
      </c>
      <c r="C227" s="15">
        <v>3905</v>
      </c>
      <c r="D227" s="15">
        <v>465</v>
      </c>
      <c r="E227" s="15" t="s">
        <v>33</v>
      </c>
      <c r="F227" s="15" t="s">
        <v>33</v>
      </c>
      <c r="G227" s="15">
        <f t="shared" si="21"/>
        <v>4370</v>
      </c>
      <c r="H227" s="15"/>
      <c r="I227" s="15">
        <v>4362</v>
      </c>
      <c r="J227" s="15">
        <v>4312</v>
      </c>
      <c r="K227" s="15">
        <v>4368</v>
      </c>
      <c r="L227" s="15">
        <v>3466</v>
      </c>
      <c r="M227" s="15">
        <v>2370</v>
      </c>
      <c r="N227" s="15"/>
      <c r="O227" s="28">
        <f t="shared" si="22"/>
        <v>99.816933638443942</v>
      </c>
      <c r="P227" s="28">
        <f t="shared" si="23"/>
        <v>98.672768878718529</v>
      </c>
      <c r="Q227" s="28">
        <f t="shared" si="24"/>
        <v>99.954233409610978</v>
      </c>
      <c r="R227" s="28">
        <f t="shared" si="25"/>
        <v>79.313501144164761</v>
      </c>
      <c r="S227" s="28">
        <f t="shared" si="26"/>
        <v>54.233409610983983</v>
      </c>
    </row>
    <row r="228" spans="1:19" s="5" customFormat="1" ht="14.25">
      <c r="A228" s="11">
        <v>1495</v>
      </c>
      <c r="B228" s="5" t="s">
        <v>253</v>
      </c>
      <c r="C228" s="15">
        <v>1545</v>
      </c>
      <c r="D228" s="15">
        <v>108</v>
      </c>
      <c r="E228" s="15" t="s">
        <v>33</v>
      </c>
      <c r="F228" s="15" t="s">
        <v>33</v>
      </c>
      <c r="G228" s="15">
        <f t="shared" si="21"/>
        <v>1653</v>
      </c>
      <c r="H228" s="15"/>
      <c r="I228" s="15">
        <v>1652</v>
      </c>
      <c r="J228" s="15">
        <v>1650</v>
      </c>
      <c r="K228" s="15">
        <v>1653</v>
      </c>
      <c r="L228" s="15">
        <v>1246</v>
      </c>
      <c r="M228" s="15">
        <v>988</v>
      </c>
      <c r="N228" s="15"/>
      <c r="O228" s="28">
        <f t="shared" si="22"/>
        <v>99.939503932244406</v>
      </c>
      <c r="P228" s="28">
        <f t="shared" si="23"/>
        <v>99.818511796733205</v>
      </c>
      <c r="Q228" s="28">
        <f t="shared" si="24"/>
        <v>100</v>
      </c>
      <c r="R228" s="28">
        <f t="shared" si="25"/>
        <v>75.378100423472475</v>
      </c>
      <c r="S228" s="28">
        <f t="shared" si="26"/>
        <v>59.770114942528743</v>
      </c>
    </row>
    <row r="229" spans="1:19" s="5" customFormat="1" ht="14.25">
      <c r="A229" s="11">
        <v>1496</v>
      </c>
      <c r="B229" s="5" t="s">
        <v>254</v>
      </c>
      <c r="C229" s="15">
        <v>640</v>
      </c>
      <c r="D229" s="15">
        <v>35</v>
      </c>
      <c r="E229" s="15" t="s">
        <v>33</v>
      </c>
      <c r="F229" s="15" t="s">
        <v>33</v>
      </c>
      <c r="G229" s="15">
        <f t="shared" si="21"/>
        <v>675</v>
      </c>
      <c r="H229" s="15"/>
      <c r="I229" s="15">
        <v>675</v>
      </c>
      <c r="J229" s="15">
        <v>675</v>
      </c>
      <c r="K229" s="15">
        <v>675</v>
      </c>
      <c r="L229" s="15">
        <v>571</v>
      </c>
      <c r="M229" s="15">
        <v>414</v>
      </c>
      <c r="N229" s="15"/>
      <c r="O229" s="28">
        <f t="shared" si="22"/>
        <v>100</v>
      </c>
      <c r="P229" s="28">
        <f t="shared" si="23"/>
        <v>100</v>
      </c>
      <c r="Q229" s="28">
        <f t="shared" si="24"/>
        <v>100</v>
      </c>
      <c r="R229" s="28">
        <f t="shared" si="25"/>
        <v>84.592592592592595</v>
      </c>
      <c r="S229" s="28">
        <f t="shared" si="26"/>
        <v>61.333333333333329</v>
      </c>
    </row>
    <row r="230" spans="1:19" s="5" customFormat="1" ht="14.25">
      <c r="A230" s="11">
        <v>1498</v>
      </c>
      <c r="B230" s="5" t="s">
        <v>255</v>
      </c>
      <c r="C230" s="15">
        <v>4368</v>
      </c>
      <c r="D230" s="15">
        <v>347</v>
      </c>
      <c r="E230" s="15" t="s">
        <v>33</v>
      </c>
      <c r="F230" s="15" t="s">
        <v>33</v>
      </c>
      <c r="G230" s="15">
        <f t="shared" si="21"/>
        <v>4715</v>
      </c>
      <c r="H230" s="15"/>
      <c r="I230" s="15">
        <v>4709</v>
      </c>
      <c r="J230" s="15">
        <v>4711</v>
      </c>
      <c r="K230" s="15">
        <v>4713</v>
      </c>
      <c r="L230" s="15">
        <v>3901</v>
      </c>
      <c r="M230" s="15">
        <v>2625</v>
      </c>
      <c r="N230" s="15"/>
      <c r="O230" s="28">
        <f t="shared" si="22"/>
        <v>99.872746553552489</v>
      </c>
      <c r="P230" s="28">
        <f t="shared" si="23"/>
        <v>99.915164369034997</v>
      </c>
      <c r="Q230" s="28">
        <f t="shared" si="24"/>
        <v>99.957582184517506</v>
      </c>
      <c r="R230" s="28">
        <f t="shared" si="25"/>
        <v>82.735949098621418</v>
      </c>
      <c r="S230" s="28">
        <f t="shared" si="26"/>
        <v>55.673382820784731</v>
      </c>
    </row>
    <row r="231" spans="1:19" s="5" customFormat="1" ht="14.25">
      <c r="A231" s="11">
        <v>1499</v>
      </c>
      <c r="B231" s="5" t="s">
        <v>256</v>
      </c>
      <c r="C231" s="15">
        <v>1705</v>
      </c>
      <c r="D231" s="15">
        <v>143</v>
      </c>
      <c r="E231" s="15" t="s">
        <v>33</v>
      </c>
      <c r="F231" s="15" t="s">
        <v>33</v>
      </c>
      <c r="G231" s="15">
        <f t="shared" si="21"/>
        <v>1848</v>
      </c>
      <c r="H231" s="15"/>
      <c r="I231" s="15">
        <v>1848</v>
      </c>
      <c r="J231" s="15">
        <v>1848</v>
      </c>
      <c r="K231" s="15">
        <v>1847</v>
      </c>
      <c r="L231" s="15">
        <v>1520</v>
      </c>
      <c r="M231" s="15">
        <v>959</v>
      </c>
      <c r="N231" s="15"/>
      <c r="O231" s="28">
        <f t="shared" si="22"/>
        <v>100</v>
      </c>
      <c r="P231" s="28">
        <f t="shared" si="23"/>
        <v>100</v>
      </c>
      <c r="Q231" s="28">
        <f t="shared" si="24"/>
        <v>99.94588744588745</v>
      </c>
      <c r="R231" s="28">
        <f t="shared" si="25"/>
        <v>82.251082251082252</v>
      </c>
      <c r="S231" s="28">
        <f t="shared" si="26"/>
        <v>51.893939393939391</v>
      </c>
    </row>
    <row r="232" spans="1:19" s="5" customFormat="1" ht="14.25">
      <c r="A232" s="11">
        <v>1501</v>
      </c>
      <c r="B232" s="5" t="s">
        <v>258</v>
      </c>
      <c r="C232" s="15">
        <v>1976</v>
      </c>
      <c r="D232" s="15">
        <v>400</v>
      </c>
      <c r="E232" s="15" t="s">
        <v>33</v>
      </c>
      <c r="F232" s="15" t="s">
        <v>33</v>
      </c>
      <c r="G232" s="15">
        <f t="shared" si="21"/>
        <v>2376</v>
      </c>
      <c r="H232" s="15"/>
      <c r="I232" s="15">
        <v>2373</v>
      </c>
      <c r="J232" s="15">
        <v>2364</v>
      </c>
      <c r="K232" s="15">
        <v>2374</v>
      </c>
      <c r="L232" s="15">
        <v>345</v>
      </c>
      <c r="M232" s="15">
        <v>946</v>
      </c>
      <c r="N232" s="15"/>
      <c r="O232" s="28">
        <f t="shared" si="22"/>
        <v>99.87373737373737</v>
      </c>
      <c r="P232" s="28">
        <f t="shared" si="23"/>
        <v>99.494949494949495</v>
      </c>
      <c r="Q232" s="28">
        <f t="shared" si="24"/>
        <v>99.915824915824913</v>
      </c>
      <c r="R232" s="28">
        <f t="shared" si="25"/>
        <v>14.520202020202019</v>
      </c>
      <c r="S232" s="28">
        <f t="shared" si="26"/>
        <v>39.814814814814817</v>
      </c>
    </row>
    <row r="233" spans="1:19" s="5" customFormat="1" ht="14.25">
      <c r="A233" s="11">
        <v>1502</v>
      </c>
      <c r="B233" s="5" t="s">
        <v>259</v>
      </c>
      <c r="C233" s="15">
        <v>3293</v>
      </c>
      <c r="D233" s="15">
        <v>371</v>
      </c>
      <c r="E233" s="15">
        <v>2</v>
      </c>
      <c r="F233" s="15" t="s">
        <v>33</v>
      </c>
      <c r="G233" s="15">
        <f t="shared" si="21"/>
        <v>3666</v>
      </c>
      <c r="H233" s="15"/>
      <c r="I233" s="15">
        <v>3592</v>
      </c>
      <c r="J233" s="15">
        <v>3440</v>
      </c>
      <c r="K233" s="15">
        <v>3662</v>
      </c>
      <c r="L233" s="15">
        <v>2430</v>
      </c>
      <c r="M233" s="15">
        <v>1713</v>
      </c>
      <c r="N233" s="15"/>
      <c r="O233" s="28">
        <f t="shared" si="22"/>
        <v>97.981451172940538</v>
      </c>
      <c r="P233" s="28">
        <f t="shared" si="23"/>
        <v>93.835242771412979</v>
      </c>
      <c r="Q233" s="28">
        <f t="shared" si="24"/>
        <v>99.890889252591379</v>
      </c>
      <c r="R233" s="28">
        <f t="shared" si="25"/>
        <v>66.284779050736503</v>
      </c>
      <c r="S233" s="28">
        <f t="shared" si="26"/>
        <v>46.726677577741413</v>
      </c>
    </row>
    <row r="234" spans="1:19" s="5" customFormat="1" ht="14.25">
      <c r="A234" s="11">
        <v>1503</v>
      </c>
      <c r="B234" s="5" t="s">
        <v>260</v>
      </c>
      <c r="C234" s="15">
        <v>1679</v>
      </c>
      <c r="D234" s="15">
        <v>216</v>
      </c>
      <c r="E234" s="15">
        <v>2</v>
      </c>
      <c r="F234" s="15" t="s">
        <v>33</v>
      </c>
      <c r="G234" s="15">
        <f t="shared" si="21"/>
        <v>1897</v>
      </c>
      <c r="H234" s="15"/>
      <c r="I234" s="15">
        <v>1894</v>
      </c>
      <c r="J234" s="15">
        <v>1891</v>
      </c>
      <c r="K234" s="15">
        <v>1895</v>
      </c>
      <c r="L234" s="15">
        <v>1480</v>
      </c>
      <c r="M234" s="15">
        <v>1024</v>
      </c>
      <c r="N234" s="15"/>
      <c r="O234" s="28">
        <f t="shared" si="22"/>
        <v>99.841855561412757</v>
      </c>
      <c r="P234" s="28">
        <f t="shared" si="23"/>
        <v>99.683711122825514</v>
      </c>
      <c r="Q234" s="28">
        <f t="shared" si="24"/>
        <v>99.894570374275176</v>
      </c>
      <c r="R234" s="28">
        <f t="shared" si="25"/>
        <v>78.017923036373219</v>
      </c>
      <c r="S234" s="28">
        <f t="shared" si="26"/>
        <v>53.979968371112285</v>
      </c>
    </row>
    <row r="235" spans="1:19" s="5" customFormat="1" ht="14.25">
      <c r="A235" s="11">
        <v>1504</v>
      </c>
      <c r="B235" s="5" t="s">
        <v>261</v>
      </c>
      <c r="C235" s="15">
        <v>3798</v>
      </c>
      <c r="D235" s="15">
        <v>358</v>
      </c>
      <c r="E235" s="15">
        <v>12</v>
      </c>
      <c r="F235" s="15">
        <v>1</v>
      </c>
      <c r="G235" s="15">
        <f t="shared" si="21"/>
        <v>4169</v>
      </c>
      <c r="H235" s="15"/>
      <c r="I235" s="15">
        <v>4064</v>
      </c>
      <c r="J235" s="15">
        <v>3957</v>
      </c>
      <c r="K235" s="15">
        <v>4159</v>
      </c>
      <c r="L235" s="15">
        <v>3096</v>
      </c>
      <c r="M235" s="15">
        <v>2192</v>
      </c>
      <c r="N235" s="15"/>
      <c r="O235" s="28">
        <f t="shared" si="22"/>
        <v>97.481410410170298</v>
      </c>
      <c r="P235" s="28">
        <f t="shared" si="23"/>
        <v>94.914847685296238</v>
      </c>
      <c r="Q235" s="28">
        <f t="shared" si="24"/>
        <v>99.760134324778122</v>
      </c>
      <c r="R235" s="28">
        <f t="shared" si="25"/>
        <v>74.262413048692736</v>
      </c>
      <c r="S235" s="28">
        <f t="shared" si="26"/>
        <v>52.578556008635168</v>
      </c>
    </row>
    <row r="236" spans="1:19" s="5" customFormat="1" ht="14.25">
      <c r="A236" s="11">
        <v>1596</v>
      </c>
      <c r="B236" s="5" t="s">
        <v>262</v>
      </c>
      <c r="C236" s="15">
        <v>2305</v>
      </c>
      <c r="D236" s="15">
        <v>471</v>
      </c>
      <c r="E236" s="15" t="s">
        <v>33</v>
      </c>
      <c r="F236" s="15" t="s">
        <v>33</v>
      </c>
      <c r="G236" s="15">
        <f t="shared" si="21"/>
        <v>2776</v>
      </c>
      <c r="H236" s="15"/>
      <c r="I236" s="15">
        <v>2776</v>
      </c>
      <c r="J236" s="15">
        <v>2775</v>
      </c>
      <c r="K236" s="15">
        <v>2776</v>
      </c>
      <c r="L236" s="15">
        <v>2380</v>
      </c>
      <c r="M236" s="15">
        <v>1727</v>
      </c>
      <c r="N236" s="15"/>
      <c r="O236" s="28">
        <f t="shared" si="22"/>
        <v>100</v>
      </c>
      <c r="P236" s="28">
        <f t="shared" si="23"/>
        <v>99.963976945244966</v>
      </c>
      <c r="Q236" s="28">
        <f t="shared" si="24"/>
        <v>100</v>
      </c>
      <c r="R236" s="28">
        <f t="shared" si="25"/>
        <v>85.734870317002887</v>
      </c>
      <c r="S236" s="28">
        <f t="shared" si="26"/>
        <v>62.211815561959646</v>
      </c>
    </row>
    <row r="237" spans="1:19" s="5" customFormat="1" ht="14.25">
      <c r="A237" s="11">
        <v>1598</v>
      </c>
      <c r="B237" s="5" t="s">
        <v>263</v>
      </c>
      <c r="C237" s="15">
        <v>4903</v>
      </c>
      <c r="D237" s="15">
        <v>418</v>
      </c>
      <c r="E237" s="15" t="s">
        <v>33</v>
      </c>
      <c r="F237" s="15">
        <v>2</v>
      </c>
      <c r="G237" s="15">
        <f t="shared" si="21"/>
        <v>5323</v>
      </c>
      <c r="H237" s="15"/>
      <c r="I237" s="15">
        <v>5186</v>
      </c>
      <c r="J237" s="15">
        <v>5106</v>
      </c>
      <c r="K237" s="15">
        <v>5316</v>
      </c>
      <c r="L237" s="15">
        <v>3811</v>
      </c>
      <c r="M237" s="15">
        <v>2551</v>
      </c>
      <c r="N237" s="15"/>
      <c r="O237" s="28">
        <f t="shared" si="22"/>
        <v>97.426263385309028</v>
      </c>
      <c r="P237" s="28">
        <f t="shared" si="23"/>
        <v>95.923351493518695</v>
      </c>
      <c r="Q237" s="28">
        <f t="shared" si="24"/>
        <v>99.86849520946835</v>
      </c>
      <c r="R237" s="28">
        <f t="shared" si="25"/>
        <v>71.594965245162498</v>
      </c>
      <c r="S237" s="28">
        <f t="shared" si="26"/>
        <v>47.924102949464583</v>
      </c>
    </row>
    <row r="238" spans="1:19" s="5" customFormat="1" ht="14.25">
      <c r="A238" s="11">
        <v>1599</v>
      </c>
      <c r="B238" s="5" t="s">
        <v>264</v>
      </c>
      <c r="C238" s="15">
        <v>2756</v>
      </c>
      <c r="D238" s="15">
        <v>106</v>
      </c>
      <c r="E238" s="15">
        <v>1</v>
      </c>
      <c r="F238" s="15" t="s">
        <v>33</v>
      </c>
      <c r="G238" s="15">
        <f t="shared" si="21"/>
        <v>2863</v>
      </c>
      <c r="H238" s="15"/>
      <c r="I238" s="15">
        <v>2861</v>
      </c>
      <c r="J238" s="15">
        <v>2862</v>
      </c>
      <c r="K238" s="15">
        <v>2862</v>
      </c>
      <c r="L238" s="15">
        <v>2696</v>
      </c>
      <c r="M238" s="15">
        <v>2012</v>
      </c>
      <c r="N238" s="15"/>
      <c r="O238" s="28">
        <f t="shared" si="22"/>
        <v>99.93014320642682</v>
      </c>
      <c r="P238" s="28">
        <f t="shared" si="23"/>
        <v>99.965071603213417</v>
      </c>
      <c r="Q238" s="28">
        <f t="shared" si="24"/>
        <v>99.965071603213417</v>
      </c>
      <c r="R238" s="28">
        <f t="shared" si="25"/>
        <v>94.166957736639887</v>
      </c>
      <c r="S238" s="28">
        <f t="shared" si="26"/>
        <v>70.27593433461405</v>
      </c>
    </row>
    <row r="239" spans="1:19" s="5" customFormat="1" ht="14.25">
      <c r="A239" s="11">
        <v>1601</v>
      </c>
      <c r="B239" s="5" t="s">
        <v>266</v>
      </c>
      <c r="C239" s="15">
        <v>4501</v>
      </c>
      <c r="D239" s="15">
        <v>595</v>
      </c>
      <c r="E239" s="15">
        <v>1</v>
      </c>
      <c r="F239" s="15" t="s">
        <v>33</v>
      </c>
      <c r="G239" s="15">
        <f t="shared" si="21"/>
        <v>5097</v>
      </c>
      <c r="H239" s="15"/>
      <c r="I239" s="15">
        <v>5092</v>
      </c>
      <c r="J239" s="15">
        <v>5092</v>
      </c>
      <c r="K239" s="15">
        <v>5093</v>
      </c>
      <c r="L239" s="15">
        <v>4286</v>
      </c>
      <c r="M239" s="15">
        <v>3241</v>
      </c>
      <c r="N239" s="15"/>
      <c r="O239" s="28">
        <f t="shared" si="22"/>
        <v>99.901903080243287</v>
      </c>
      <c r="P239" s="28">
        <f t="shared" si="23"/>
        <v>99.901903080243287</v>
      </c>
      <c r="Q239" s="28">
        <f t="shared" si="24"/>
        <v>99.921522464194624</v>
      </c>
      <c r="R239" s="28">
        <f t="shared" si="25"/>
        <v>84.088679615460066</v>
      </c>
      <c r="S239" s="28">
        <f t="shared" si="26"/>
        <v>63.586423386305668</v>
      </c>
    </row>
    <row r="240" spans="1:19" s="5" customFormat="1" ht="14.25">
      <c r="A240" s="11">
        <v>1602</v>
      </c>
      <c r="B240" s="5" t="s">
        <v>267</v>
      </c>
      <c r="C240" s="15">
        <v>2823</v>
      </c>
      <c r="D240" s="15">
        <v>460</v>
      </c>
      <c r="E240" s="15" t="s">
        <v>33</v>
      </c>
      <c r="F240" s="15" t="s">
        <v>33</v>
      </c>
      <c r="G240" s="15">
        <f t="shared" si="21"/>
        <v>3283</v>
      </c>
      <c r="H240" s="15"/>
      <c r="I240" s="15">
        <v>3283</v>
      </c>
      <c r="J240" s="15">
        <v>3283</v>
      </c>
      <c r="K240" s="15">
        <v>3283</v>
      </c>
      <c r="L240" s="15">
        <v>2738</v>
      </c>
      <c r="M240" s="15">
        <v>2068</v>
      </c>
      <c r="N240" s="15"/>
      <c r="O240" s="28">
        <f t="shared" si="22"/>
        <v>100</v>
      </c>
      <c r="P240" s="28">
        <f t="shared" si="23"/>
        <v>100</v>
      </c>
      <c r="Q240" s="28">
        <f t="shared" si="24"/>
        <v>100</v>
      </c>
      <c r="R240" s="28">
        <f t="shared" si="25"/>
        <v>83.399329881206214</v>
      </c>
      <c r="S240" s="28">
        <f t="shared" si="26"/>
        <v>62.991166615900099</v>
      </c>
    </row>
    <row r="241" spans="1:19" s="5" customFormat="1" ht="14.25">
      <c r="A241" s="11">
        <v>1603</v>
      </c>
      <c r="B241" s="5" t="s">
        <v>268</v>
      </c>
      <c r="C241" s="15">
        <v>3423</v>
      </c>
      <c r="D241" s="15">
        <v>609</v>
      </c>
      <c r="E241" s="15" t="s">
        <v>33</v>
      </c>
      <c r="F241" s="15" t="s">
        <v>33</v>
      </c>
      <c r="G241" s="15">
        <f t="shared" si="21"/>
        <v>4032</v>
      </c>
      <c r="H241" s="15"/>
      <c r="I241" s="15">
        <v>4030</v>
      </c>
      <c r="J241" s="15">
        <v>4032</v>
      </c>
      <c r="K241" s="15">
        <v>4029</v>
      </c>
      <c r="L241" s="15">
        <v>3365</v>
      </c>
      <c r="M241" s="15">
        <v>2453</v>
      </c>
      <c r="N241" s="15"/>
      <c r="O241" s="28">
        <f t="shared" si="22"/>
        <v>99.950396825396822</v>
      </c>
      <c r="P241" s="28">
        <f t="shared" si="23"/>
        <v>100</v>
      </c>
      <c r="Q241" s="28">
        <f t="shared" si="24"/>
        <v>99.925595238095227</v>
      </c>
      <c r="R241" s="28">
        <f t="shared" si="25"/>
        <v>83.457341269841265</v>
      </c>
      <c r="S241" s="28">
        <f t="shared" si="26"/>
        <v>60.838293650793652</v>
      </c>
    </row>
    <row r="242" spans="1:19" s="5" customFormat="1" ht="14.25">
      <c r="A242" s="11">
        <v>1604</v>
      </c>
      <c r="B242" s="5" t="s">
        <v>269</v>
      </c>
      <c r="C242" s="15">
        <v>3946</v>
      </c>
      <c r="D242" s="15">
        <v>611</v>
      </c>
      <c r="E242" s="15" t="s">
        <v>33</v>
      </c>
      <c r="F242" s="15" t="s">
        <v>33</v>
      </c>
      <c r="G242" s="15">
        <f t="shared" si="21"/>
        <v>4557</v>
      </c>
      <c r="H242" s="15"/>
      <c r="I242" s="15">
        <v>4556</v>
      </c>
      <c r="J242" s="15">
        <v>4556</v>
      </c>
      <c r="K242" s="15">
        <v>4554</v>
      </c>
      <c r="L242" s="15">
        <v>3633</v>
      </c>
      <c r="M242" s="15">
        <v>2765</v>
      </c>
      <c r="N242" s="15"/>
      <c r="O242" s="28">
        <f t="shared" si="22"/>
        <v>99.978055738424402</v>
      </c>
      <c r="P242" s="28">
        <f t="shared" si="23"/>
        <v>99.978055738424402</v>
      </c>
      <c r="Q242" s="28">
        <f t="shared" si="24"/>
        <v>99.934167215273206</v>
      </c>
      <c r="R242" s="28">
        <f t="shared" si="25"/>
        <v>79.723502304147459</v>
      </c>
      <c r="S242" s="28">
        <f t="shared" si="26"/>
        <v>60.675883256528415</v>
      </c>
    </row>
    <row r="243" spans="1:19" s="5" customFormat="1" ht="14.25">
      <c r="A243" s="11">
        <v>1605</v>
      </c>
      <c r="B243" s="5" t="s">
        <v>270</v>
      </c>
      <c r="C243" s="15">
        <v>408</v>
      </c>
      <c r="D243" s="15">
        <v>42</v>
      </c>
      <c r="E243" s="15" t="s">
        <v>33</v>
      </c>
      <c r="F243" s="15" t="s">
        <v>33</v>
      </c>
      <c r="G243" s="15">
        <f t="shared" si="21"/>
        <v>450</v>
      </c>
      <c r="H243" s="15"/>
      <c r="I243" s="15">
        <v>449</v>
      </c>
      <c r="J243" s="15">
        <v>446</v>
      </c>
      <c r="K243" s="15">
        <v>450</v>
      </c>
      <c r="L243" s="15">
        <v>328</v>
      </c>
      <c r="M243" s="15">
        <v>236</v>
      </c>
      <c r="N243" s="15"/>
      <c r="O243" s="28">
        <f t="shared" si="22"/>
        <v>99.777777777777771</v>
      </c>
      <c r="P243" s="28">
        <f t="shared" si="23"/>
        <v>99.111111111111114</v>
      </c>
      <c r="Q243" s="28">
        <f t="shared" si="24"/>
        <v>100</v>
      </c>
      <c r="R243" s="28">
        <f t="shared" si="25"/>
        <v>72.888888888888886</v>
      </c>
      <c r="S243" s="28">
        <f t="shared" si="26"/>
        <v>52.44444444444445</v>
      </c>
    </row>
    <row r="244" spans="1:19" s="5" customFormat="1" ht="14.25">
      <c r="A244" s="11">
        <v>1697</v>
      </c>
      <c r="B244" s="5" t="s">
        <v>271</v>
      </c>
      <c r="C244" s="15">
        <v>26</v>
      </c>
      <c r="D244" s="15">
        <v>4</v>
      </c>
      <c r="E244" s="15" t="s">
        <v>33</v>
      </c>
      <c r="F244" s="15" t="s">
        <v>33</v>
      </c>
      <c r="G244" s="15">
        <f t="shared" si="21"/>
        <v>30</v>
      </c>
      <c r="H244" s="15"/>
      <c r="I244" s="15">
        <v>30</v>
      </c>
      <c r="J244" s="15">
        <v>30</v>
      </c>
      <c r="K244" s="15">
        <v>30</v>
      </c>
      <c r="L244" s="15">
        <v>17</v>
      </c>
      <c r="M244" s="15">
        <v>15</v>
      </c>
      <c r="N244" s="15"/>
      <c r="O244" s="28">
        <f t="shared" si="22"/>
        <v>100</v>
      </c>
      <c r="P244" s="28">
        <f t="shared" si="23"/>
        <v>100</v>
      </c>
      <c r="Q244" s="28">
        <f t="shared" si="24"/>
        <v>100</v>
      </c>
      <c r="R244" s="28">
        <f t="shared" si="25"/>
        <v>56.666666666666664</v>
      </c>
      <c r="S244" s="28">
        <f t="shared" si="26"/>
        <v>50</v>
      </c>
    </row>
    <row r="245" spans="1:19" s="5" customFormat="1" ht="14.25">
      <c r="A245" s="11">
        <v>1698</v>
      </c>
      <c r="B245" s="5" t="s">
        <v>272</v>
      </c>
      <c r="C245" s="15">
        <v>2</v>
      </c>
      <c r="D245" s="15">
        <v>5</v>
      </c>
      <c r="E245" s="15" t="s">
        <v>33</v>
      </c>
      <c r="F245" s="15" t="s">
        <v>33</v>
      </c>
      <c r="G245" s="15">
        <f t="shared" si="21"/>
        <v>7</v>
      </c>
      <c r="H245" s="15"/>
      <c r="I245" s="15">
        <v>7</v>
      </c>
      <c r="J245" s="15">
        <v>7</v>
      </c>
      <c r="K245" s="15">
        <v>7</v>
      </c>
      <c r="L245" s="15">
        <v>4</v>
      </c>
      <c r="M245" s="15">
        <v>1</v>
      </c>
      <c r="N245" s="15"/>
      <c r="O245" s="28">
        <f t="shared" si="22"/>
        <v>100</v>
      </c>
      <c r="P245" s="28">
        <f t="shared" si="23"/>
        <v>100</v>
      </c>
      <c r="Q245" s="28">
        <f t="shared" si="24"/>
        <v>100</v>
      </c>
      <c r="R245" s="28">
        <f t="shared" si="25"/>
        <v>57.142857142857139</v>
      </c>
      <c r="S245" s="28">
        <f t="shared" si="26"/>
        <v>14.285714285714285</v>
      </c>
    </row>
    <row r="246" spans="1:19" s="5" customFormat="1" ht="14.25">
      <c r="A246" s="11">
        <v>1701</v>
      </c>
      <c r="B246" s="5" t="s">
        <v>496</v>
      </c>
      <c r="C246" s="15" t="s">
        <v>33</v>
      </c>
      <c r="D246" s="15">
        <v>2</v>
      </c>
      <c r="E246" s="15" t="s">
        <v>33</v>
      </c>
      <c r="F246" s="15" t="s">
        <v>33</v>
      </c>
      <c r="G246" s="15">
        <f t="shared" si="21"/>
        <v>2</v>
      </c>
      <c r="H246" s="15"/>
      <c r="I246" s="15">
        <v>2</v>
      </c>
      <c r="J246" s="15">
        <v>2</v>
      </c>
      <c r="K246" s="15">
        <v>2</v>
      </c>
      <c r="L246" s="15">
        <v>2</v>
      </c>
      <c r="M246" s="15">
        <v>1</v>
      </c>
      <c r="N246" s="15"/>
      <c r="O246" s="28">
        <f t="shared" si="22"/>
        <v>100</v>
      </c>
      <c r="P246" s="28">
        <f t="shared" si="23"/>
        <v>100</v>
      </c>
      <c r="Q246" s="28">
        <f t="shared" si="24"/>
        <v>100</v>
      </c>
      <c r="R246" s="28">
        <f t="shared" si="25"/>
        <v>100</v>
      </c>
      <c r="S246" s="28">
        <f t="shared" si="26"/>
        <v>50</v>
      </c>
    </row>
    <row r="247" spans="1:19" s="5" customFormat="1" ht="14.25">
      <c r="A247" s="11" t="s">
        <v>274</v>
      </c>
      <c r="B247" s="5" t="s">
        <v>275</v>
      </c>
      <c r="C247" s="15">
        <v>13</v>
      </c>
      <c r="D247" s="15">
        <v>7</v>
      </c>
      <c r="E247" s="15" t="s">
        <v>33</v>
      </c>
      <c r="F247" s="15" t="s">
        <v>33</v>
      </c>
      <c r="G247" s="15">
        <f t="shared" si="21"/>
        <v>20</v>
      </c>
      <c r="H247" s="15"/>
      <c r="I247" s="15">
        <v>20</v>
      </c>
      <c r="J247" s="15">
        <v>19</v>
      </c>
      <c r="K247" s="15">
        <v>20</v>
      </c>
      <c r="L247" s="15">
        <v>17</v>
      </c>
      <c r="M247" s="15">
        <v>12</v>
      </c>
      <c r="N247" s="15"/>
      <c r="O247" s="28">
        <f t="shared" si="22"/>
        <v>100</v>
      </c>
      <c r="P247" s="28">
        <f t="shared" si="23"/>
        <v>95</v>
      </c>
      <c r="Q247" s="28">
        <f t="shared" si="24"/>
        <v>100</v>
      </c>
      <c r="R247" s="28">
        <f t="shared" si="25"/>
        <v>85</v>
      </c>
      <c r="S247" s="28">
        <f t="shared" si="26"/>
        <v>60</v>
      </c>
    </row>
    <row r="248" spans="1:19" s="5" customFormat="1" ht="14.25">
      <c r="A248" s="11" t="s">
        <v>276</v>
      </c>
      <c r="B248" s="5" t="s">
        <v>277</v>
      </c>
      <c r="C248" s="15">
        <v>20</v>
      </c>
      <c r="D248" s="15">
        <v>6</v>
      </c>
      <c r="E248" s="15" t="s">
        <v>33</v>
      </c>
      <c r="F248" s="15" t="s">
        <v>33</v>
      </c>
      <c r="G248" s="15">
        <f t="shared" si="21"/>
        <v>26</v>
      </c>
      <c r="H248" s="15"/>
      <c r="I248" s="15">
        <v>26</v>
      </c>
      <c r="J248" s="15">
        <v>26</v>
      </c>
      <c r="K248" s="15">
        <v>26</v>
      </c>
      <c r="L248" s="15">
        <v>23</v>
      </c>
      <c r="M248" s="15">
        <v>19</v>
      </c>
      <c r="N248" s="15"/>
      <c r="O248" s="28">
        <f t="shared" si="22"/>
        <v>100</v>
      </c>
      <c r="P248" s="28">
        <f t="shared" si="23"/>
        <v>100</v>
      </c>
      <c r="Q248" s="28">
        <f t="shared" si="24"/>
        <v>100</v>
      </c>
      <c r="R248" s="28">
        <f t="shared" si="25"/>
        <v>88.461538461538453</v>
      </c>
      <c r="S248" s="28">
        <f t="shared" si="26"/>
        <v>73.076923076923066</v>
      </c>
    </row>
    <row r="249" spans="1:19" s="5" customFormat="1" ht="14.25">
      <c r="A249" s="11" t="s">
        <v>278</v>
      </c>
      <c r="B249" s="5" t="s">
        <v>279</v>
      </c>
      <c r="C249" s="15">
        <v>6</v>
      </c>
      <c r="D249" s="15">
        <v>3</v>
      </c>
      <c r="E249" s="15" t="s">
        <v>33</v>
      </c>
      <c r="F249" s="15" t="s">
        <v>33</v>
      </c>
      <c r="G249" s="15">
        <f t="shared" si="21"/>
        <v>9</v>
      </c>
      <c r="H249" s="15"/>
      <c r="I249" s="15">
        <v>9</v>
      </c>
      <c r="J249" s="15">
        <v>9</v>
      </c>
      <c r="K249" s="15">
        <v>9</v>
      </c>
      <c r="L249" s="15">
        <v>8</v>
      </c>
      <c r="M249" s="15">
        <v>8</v>
      </c>
      <c r="N249" s="15"/>
      <c r="O249" s="28">
        <f t="shared" si="22"/>
        <v>100</v>
      </c>
      <c r="P249" s="28">
        <f t="shared" si="23"/>
        <v>100</v>
      </c>
      <c r="Q249" s="28">
        <f t="shared" si="24"/>
        <v>100</v>
      </c>
      <c r="R249" s="28">
        <f t="shared" si="25"/>
        <v>88.888888888888886</v>
      </c>
      <c r="S249" s="28">
        <f t="shared" si="26"/>
        <v>88.888888888888886</v>
      </c>
    </row>
    <row r="250" spans="1:19" s="5" customFormat="1" ht="14.25">
      <c r="A250" s="11" t="s">
        <v>280</v>
      </c>
      <c r="B250" s="5" t="s">
        <v>281</v>
      </c>
      <c r="C250" s="15">
        <v>3</v>
      </c>
      <c r="D250" s="15">
        <v>2</v>
      </c>
      <c r="E250" s="15" t="s">
        <v>33</v>
      </c>
      <c r="F250" s="15" t="s">
        <v>33</v>
      </c>
      <c r="G250" s="15">
        <f t="shared" si="21"/>
        <v>5</v>
      </c>
      <c r="H250" s="15"/>
      <c r="I250" s="15">
        <v>5</v>
      </c>
      <c r="J250" s="15">
        <v>5</v>
      </c>
      <c r="K250" s="15">
        <v>5</v>
      </c>
      <c r="L250" s="15">
        <v>4</v>
      </c>
      <c r="M250" s="15">
        <v>2</v>
      </c>
      <c r="N250" s="15"/>
      <c r="O250" s="28">
        <f t="shared" si="22"/>
        <v>100</v>
      </c>
      <c r="P250" s="28">
        <f t="shared" si="23"/>
        <v>100</v>
      </c>
      <c r="Q250" s="28">
        <f t="shared" si="24"/>
        <v>100</v>
      </c>
      <c r="R250" s="28">
        <f t="shared" si="25"/>
        <v>80</v>
      </c>
      <c r="S250" s="28">
        <f t="shared" si="26"/>
        <v>40</v>
      </c>
    </row>
    <row r="251" spans="1:19" s="5" customFormat="1" ht="14.25">
      <c r="A251" s="11">
        <v>1778</v>
      </c>
      <c r="B251" s="5" t="s">
        <v>282</v>
      </c>
      <c r="C251" s="15">
        <v>1</v>
      </c>
      <c r="D251" s="15">
        <v>2</v>
      </c>
      <c r="E251" s="15" t="s">
        <v>33</v>
      </c>
      <c r="F251" s="15" t="s">
        <v>33</v>
      </c>
      <c r="G251" s="15">
        <f t="shared" si="21"/>
        <v>3</v>
      </c>
      <c r="H251" s="15"/>
      <c r="I251" s="15">
        <v>3</v>
      </c>
      <c r="J251" s="15">
        <v>3</v>
      </c>
      <c r="K251" s="15">
        <v>3</v>
      </c>
      <c r="L251" s="15">
        <v>2</v>
      </c>
      <c r="M251" s="15">
        <v>2</v>
      </c>
      <c r="N251" s="15"/>
      <c r="O251" s="28">
        <f t="shared" si="22"/>
        <v>100</v>
      </c>
      <c r="P251" s="28">
        <f t="shared" si="23"/>
        <v>100</v>
      </c>
      <c r="Q251" s="28">
        <f t="shared" si="24"/>
        <v>100</v>
      </c>
      <c r="R251" s="28">
        <f t="shared" si="25"/>
        <v>66.666666666666657</v>
      </c>
      <c r="S251" s="28">
        <f t="shared" si="26"/>
        <v>66.666666666666657</v>
      </c>
    </row>
    <row r="252" spans="1:19" s="5" customFormat="1" ht="14.25">
      <c r="A252" s="11" t="s">
        <v>283</v>
      </c>
      <c r="B252" s="5" t="s">
        <v>284</v>
      </c>
      <c r="C252" s="15" t="s">
        <v>33</v>
      </c>
      <c r="D252" s="15">
        <v>2</v>
      </c>
      <c r="E252" s="15" t="s">
        <v>33</v>
      </c>
      <c r="F252" s="15" t="s">
        <v>33</v>
      </c>
      <c r="G252" s="15">
        <f t="shared" si="21"/>
        <v>2</v>
      </c>
      <c r="H252" s="15"/>
      <c r="I252" s="15">
        <v>2</v>
      </c>
      <c r="J252" s="15">
        <v>2</v>
      </c>
      <c r="K252" s="15">
        <v>2</v>
      </c>
      <c r="L252" s="15">
        <v>1</v>
      </c>
      <c r="M252" s="15">
        <v>1</v>
      </c>
      <c r="N252" s="15"/>
      <c r="O252" s="28">
        <f t="shared" si="22"/>
        <v>100</v>
      </c>
      <c r="P252" s="28">
        <f t="shared" si="23"/>
        <v>100</v>
      </c>
      <c r="Q252" s="28">
        <f t="shared" si="24"/>
        <v>100</v>
      </c>
      <c r="R252" s="28">
        <f t="shared" si="25"/>
        <v>50</v>
      </c>
      <c r="S252" s="28">
        <f t="shared" si="26"/>
        <v>50</v>
      </c>
    </row>
    <row r="253" spans="1:19" s="5" customFormat="1" ht="14.25">
      <c r="A253" s="11" t="s">
        <v>285</v>
      </c>
      <c r="B253" s="5" t="s">
        <v>286</v>
      </c>
      <c r="C253" s="15" t="s">
        <v>33</v>
      </c>
      <c r="D253" s="15">
        <v>2</v>
      </c>
      <c r="E253" s="15" t="s">
        <v>33</v>
      </c>
      <c r="F253" s="15" t="s">
        <v>33</v>
      </c>
      <c r="G253" s="15">
        <f t="shared" si="21"/>
        <v>2</v>
      </c>
      <c r="H253" s="15"/>
      <c r="I253" s="15">
        <v>2</v>
      </c>
      <c r="J253" s="15">
        <v>2</v>
      </c>
      <c r="K253" s="15">
        <v>2</v>
      </c>
      <c r="L253" s="15">
        <v>1</v>
      </c>
      <c r="M253" s="15" t="s">
        <v>33</v>
      </c>
      <c r="N253" s="15"/>
      <c r="O253" s="28">
        <f t="shared" si="22"/>
        <v>100</v>
      </c>
      <c r="P253" s="28">
        <f t="shared" si="23"/>
        <v>100</v>
      </c>
      <c r="Q253" s="28">
        <f t="shared" si="24"/>
        <v>100</v>
      </c>
      <c r="R253" s="28">
        <f t="shared" si="25"/>
        <v>50</v>
      </c>
      <c r="S253" s="28">
        <v>0</v>
      </c>
    </row>
    <row r="254" spans="1:19" s="5" customFormat="1" ht="14.25">
      <c r="A254" s="11" t="s">
        <v>287</v>
      </c>
      <c r="B254" s="5" t="s">
        <v>288</v>
      </c>
      <c r="C254" s="15" t="s">
        <v>33</v>
      </c>
      <c r="D254" s="15">
        <v>2</v>
      </c>
      <c r="E254" s="15" t="s">
        <v>33</v>
      </c>
      <c r="F254" s="15" t="s">
        <v>33</v>
      </c>
      <c r="G254" s="15">
        <f t="shared" si="21"/>
        <v>2</v>
      </c>
      <c r="H254" s="15"/>
      <c r="I254" s="15">
        <v>2</v>
      </c>
      <c r="J254" s="15">
        <v>2</v>
      </c>
      <c r="K254" s="15">
        <v>2</v>
      </c>
      <c r="L254" s="15">
        <v>2</v>
      </c>
      <c r="M254" s="15">
        <v>1</v>
      </c>
      <c r="N254" s="15"/>
      <c r="O254" s="28">
        <f t="shared" si="22"/>
        <v>100</v>
      </c>
      <c r="P254" s="28">
        <f t="shared" si="23"/>
        <v>100</v>
      </c>
      <c r="Q254" s="28">
        <f t="shared" si="24"/>
        <v>100</v>
      </c>
      <c r="R254" s="28">
        <f t="shared" si="25"/>
        <v>100</v>
      </c>
      <c r="S254" s="28">
        <f t="shared" si="26"/>
        <v>50</v>
      </c>
    </row>
    <row r="255" spans="1:19" s="5" customFormat="1" ht="14.25">
      <c r="A255" s="11" t="s">
        <v>289</v>
      </c>
      <c r="B255" s="5" t="s">
        <v>290</v>
      </c>
      <c r="C255" s="15">
        <v>2</v>
      </c>
      <c r="D255" s="15">
        <v>4</v>
      </c>
      <c r="E255" s="15" t="s">
        <v>33</v>
      </c>
      <c r="F255" s="15" t="s">
        <v>33</v>
      </c>
      <c r="G255" s="15">
        <f t="shared" si="21"/>
        <v>6</v>
      </c>
      <c r="H255" s="15"/>
      <c r="I255" s="15">
        <v>6</v>
      </c>
      <c r="J255" s="15">
        <v>6</v>
      </c>
      <c r="K255" s="15">
        <v>6</v>
      </c>
      <c r="L255" s="15">
        <v>5</v>
      </c>
      <c r="M255" s="15">
        <v>6</v>
      </c>
      <c r="N255" s="15"/>
      <c r="O255" s="28">
        <f t="shared" si="22"/>
        <v>100</v>
      </c>
      <c r="P255" s="28">
        <f t="shared" si="23"/>
        <v>100</v>
      </c>
      <c r="Q255" s="28">
        <f t="shared" si="24"/>
        <v>100</v>
      </c>
      <c r="R255" s="28">
        <f t="shared" si="25"/>
        <v>83.333333333333343</v>
      </c>
      <c r="S255" s="28">
        <f t="shared" si="26"/>
        <v>100</v>
      </c>
    </row>
    <row r="256" spans="1:19" s="5" customFormat="1" ht="14.25">
      <c r="A256" s="11" t="s">
        <v>291</v>
      </c>
      <c r="B256" s="5" t="s">
        <v>292</v>
      </c>
      <c r="C256" s="15">
        <v>91</v>
      </c>
      <c r="D256" s="15">
        <v>28</v>
      </c>
      <c r="E256" s="15" t="s">
        <v>33</v>
      </c>
      <c r="F256" s="15" t="s">
        <v>33</v>
      </c>
      <c r="G256" s="15">
        <f t="shared" si="21"/>
        <v>119</v>
      </c>
      <c r="H256" s="15"/>
      <c r="I256" s="15">
        <v>62</v>
      </c>
      <c r="J256" s="15">
        <v>58</v>
      </c>
      <c r="K256" s="15">
        <v>119</v>
      </c>
      <c r="L256" s="15">
        <v>38</v>
      </c>
      <c r="M256" s="15">
        <v>39</v>
      </c>
      <c r="N256" s="15"/>
      <c r="O256" s="28">
        <f t="shared" si="22"/>
        <v>52.100840336134461</v>
      </c>
      <c r="P256" s="28">
        <f t="shared" si="23"/>
        <v>48.739495798319325</v>
      </c>
      <c r="Q256" s="28">
        <f t="shared" si="24"/>
        <v>100</v>
      </c>
      <c r="R256" s="28">
        <f t="shared" si="25"/>
        <v>31.932773109243694</v>
      </c>
      <c r="S256" s="28">
        <f t="shared" si="26"/>
        <v>32.773109243697476</v>
      </c>
    </row>
    <row r="257" spans="1:19" s="5" customFormat="1" ht="14.25">
      <c r="A257" s="11" t="s">
        <v>293</v>
      </c>
      <c r="B257" s="5" t="s">
        <v>294</v>
      </c>
      <c r="C257" s="15">
        <v>9</v>
      </c>
      <c r="D257" s="15">
        <v>11</v>
      </c>
      <c r="E257" s="15" t="s">
        <v>33</v>
      </c>
      <c r="F257" s="15" t="s">
        <v>33</v>
      </c>
      <c r="G257" s="15">
        <f t="shared" si="21"/>
        <v>20</v>
      </c>
      <c r="H257" s="15"/>
      <c r="I257" s="15">
        <v>20</v>
      </c>
      <c r="J257" s="15">
        <v>20</v>
      </c>
      <c r="K257" s="15">
        <v>20</v>
      </c>
      <c r="L257" s="15">
        <v>12</v>
      </c>
      <c r="M257" s="15">
        <v>11</v>
      </c>
      <c r="N257" s="15"/>
      <c r="O257" s="28">
        <f t="shared" si="22"/>
        <v>100</v>
      </c>
      <c r="P257" s="28">
        <f t="shared" si="23"/>
        <v>100</v>
      </c>
      <c r="Q257" s="28">
        <f t="shared" si="24"/>
        <v>100</v>
      </c>
      <c r="R257" s="28">
        <f t="shared" si="25"/>
        <v>60</v>
      </c>
      <c r="S257" s="28">
        <f t="shared" si="26"/>
        <v>55.000000000000007</v>
      </c>
    </row>
    <row r="258" spans="1:19" s="5" customFormat="1" ht="14.25">
      <c r="A258" s="11" t="s">
        <v>295</v>
      </c>
      <c r="B258" s="5" t="s">
        <v>296</v>
      </c>
      <c r="C258" s="15">
        <v>2</v>
      </c>
      <c r="D258" s="15">
        <v>2</v>
      </c>
      <c r="E258" s="15" t="s">
        <v>33</v>
      </c>
      <c r="F258" s="15" t="s">
        <v>33</v>
      </c>
      <c r="G258" s="15">
        <f t="shared" si="21"/>
        <v>4</v>
      </c>
      <c r="H258" s="15"/>
      <c r="I258" s="15">
        <v>4</v>
      </c>
      <c r="J258" s="15">
        <v>4</v>
      </c>
      <c r="K258" s="15">
        <v>4</v>
      </c>
      <c r="L258" s="15">
        <v>3</v>
      </c>
      <c r="M258" s="15">
        <v>4</v>
      </c>
      <c r="N258" s="15"/>
      <c r="O258" s="28">
        <f t="shared" si="22"/>
        <v>100</v>
      </c>
      <c r="P258" s="28">
        <f t="shared" si="23"/>
        <v>100</v>
      </c>
      <c r="Q258" s="28">
        <f t="shared" si="24"/>
        <v>100</v>
      </c>
      <c r="R258" s="28">
        <f t="shared" si="25"/>
        <v>75</v>
      </c>
      <c r="S258" s="28">
        <f t="shared" si="26"/>
        <v>100</v>
      </c>
    </row>
    <row r="259" spans="1:19" s="5" customFormat="1" ht="14.25">
      <c r="A259" s="11">
        <v>1789</v>
      </c>
      <c r="B259" s="5" t="s">
        <v>497</v>
      </c>
      <c r="C259" s="15" t="s">
        <v>33</v>
      </c>
      <c r="D259" s="15">
        <v>1</v>
      </c>
      <c r="E259" s="15" t="s">
        <v>33</v>
      </c>
      <c r="F259" s="15" t="s">
        <v>33</v>
      </c>
      <c r="G259" s="15">
        <f t="shared" si="21"/>
        <v>1</v>
      </c>
      <c r="H259" s="15"/>
      <c r="I259" s="15">
        <v>1</v>
      </c>
      <c r="J259" s="15">
        <v>1</v>
      </c>
      <c r="K259" s="15">
        <v>1</v>
      </c>
      <c r="L259" s="15">
        <v>1</v>
      </c>
      <c r="M259" s="15" t="s">
        <v>33</v>
      </c>
      <c r="N259" s="15"/>
      <c r="O259" s="28">
        <f t="shared" si="22"/>
        <v>100</v>
      </c>
      <c r="P259" s="28">
        <f t="shared" si="23"/>
        <v>100</v>
      </c>
      <c r="Q259" s="28">
        <f t="shared" si="24"/>
        <v>100</v>
      </c>
      <c r="R259" s="28">
        <f t="shared" si="25"/>
        <v>100</v>
      </c>
      <c r="S259" s="28">
        <v>0</v>
      </c>
    </row>
    <row r="260" spans="1:19" s="5" customFormat="1" ht="14.25">
      <c r="A260" s="11">
        <v>1801</v>
      </c>
      <c r="B260" s="5" t="s">
        <v>298</v>
      </c>
      <c r="C260" s="15">
        <v>280</v>
      </c>
      <c r="D260" s="15">
        <v>61</v>
      </c>
      <c r="E260" s="15">
        <v>1</v>
      </c>
      <c r="F260" s="15" t="s">
        <v>33</v>
      </c>
      <c r="G260" s="15">
        <f t="shared" si="21"/>
        <v>342</v>
      </c>
      <c r="H260" s="15"/>
      <c r="I260" s="15">
        <v>341</v>
      </c>
      <c r="J260" s="15">
        <v>341</v>
      </c>
      <c r="K260" s="15">
        <v>341</v>
      </c>
      <c r="L260" s="15">
        <v>265</v>
      </c>
      <c r="M260" s="15">
        <v>226</v>
      </c>
      <c r="N260" s="15"/>
      <c r="O260" s="28">
        <f t="shared" si="22"/>
        <v>99.707602339181292</v>
      </c>
      <c r="P260" s="28">
        <f t="shared" si="23"/>
        <v>99.707602339181292</v>
      </c>
      <c r="Q260" s="28">
        <f t="shared" si="24"/>
        <v>99.707602339181292</v>
      </c>
      <c r="R260" s="28">
        <f t="shared" si="25"/>
        <v>77.485380116959064</v>
      </c>
      <c r="S260" s="28">
        <f t="shared" si="26"/>
        <v>66.081871345029242</v>
      </c>
    </row>
    <row r="261" spans="1:19" s="5" customFormat="1" ht="14.25">
      <c r="A261" s="11">
        <v>1802</v>
      </c>
      <c r="B261" s="5" t="s">
        <v>299</v>
      </c>
      <c r="C261" s="15">
        <v>212</v>
      </c>
      <c r="D261" s="15">
        <v>38</v>
      </c>
      <c r="E261" s="15" t="s">
        <v>33</v>
      </c>
      <c r="F261" s="15" t="s">
        <v>33</v>
      </c>
      <c r="G261" s="15">
        <f t="shared" si="21"/>
        <v>250</v>
      </c>
      <c r="H261" s="15"/>
      <c r="I261" s="15">
        <v>250</v>
      </c>
      <c r="J261" s="15">
        <v>250</v>
      </c>
      <c r="K261" s="15">
        <v>250</v>
      </c>
      <c r="L261" s="15">
        <v>205</v>
      </c>
      <c r="M261" s="15">
        <v>184</v>
      </c>
      <c r="N261" s="15"/>
      <c r="O261" s="28">
        <f t="shared" si="22"/>
        <v>100</v>
      </c>
      <c r="P261" s="28">
        <f t="shared" si="23"/>
        <v>100</v>
      </c>
      <c r="Q261" s="28">
        <f t="shared" si="24"/>
        <v>100</v>
      </c>
      <c r="R261" s="28">
        <f t="shared" si="25"/>
        <v>82</v>
      </c>
      <c r="S261" s="28">
        <f t="shared" si="26"/>
        <v>73.599999999999994</v>
      </c>
    </row>
    <row r="262" spans="1:19" s="5" customFormat="1" ht="14.25">
      <c r="A262" s="11">
        <v>1803</v>
      </c>
      <c r="B262" s="5" t="s">
        <v>300</v>
      </c>
      <c r="C262" s="15">
        <v>195</v>
      </c>
      <c r="D262" s="15">
        <v>51</v>
      </c>
      <c r="E262" s="15" t="s">
        <v>33</v>
      </c>
      <c r="F262" s="15" t="s">
        <v>33</v>
      </c>
      <c r="G262" s="15">
        <f t="shared" si="21"/>
        <v>246</v>
      </c>
      <c r="H262" s="15"/>
      <c r="I262" s="15">
        <v>246</v>
      </c>
      <c r="J262" s="15">
        <v>246</v>
      </c>
      <c r="K262" s="15">
        <v>246</v>
      </c>
      <c r="L262" s="15">
        <v>152</v>
      </c>
      <c r="M262" s="15">
        <v>133</v>
      </c>
      <c r="N262" s="15"/>
      <c r="O262" s="28">
        <f t="shared" si="22"/>
        <v>100</v>
      </c>
      <c r="P262" s="28">
        <f t="shared" si="23"/>
        <v>100</v>
      </c>
      <c r="Q262" s="28">
        <f t="shared" si="24"/>
        <v>100</v>
      </c>
      <c r="R262" s="28">
        <f t="shared" si="25"/>
        <v>61.788617886178862</v>
      </c>
      <c r="S262" s="28">
        <f t="shared" si="26"/>
        <v>54.065040650406502</v>
      </c>
    </row>
    <row r="263" spans="1:19" s="5" customFormat="1" ht="14.25">
      <c r="A263" s="11">
        <v>1804</v>
      </c>
      <c r="B263" s="5" t="s">
        <v>301</v>
      </c>
      <c r="C263" s="15">
        <v>260</v>
      </c>
      <c r="D263" s="15">
        <v>69</v>
      </c>
      <c r="E263" s="15" t="s">
        <v>33</v>
      </c>
      <c r="F263" s="15" t="s">
        <v>33</v>
      </c>
      <c r="G263" s="15">
        <f t="shared" si="21"/>
        <v>329</v>
      </c>
      <c r="H263" s="15"/>
      <c r="I263" s="15">
        <v>329</v>
      </c>
      <c r="J263" s="15">
        <v>329</v>
      </c>
      <c r="K263" s="15">
        <v>329</v>
      </c>
      <c r="L263" s="15">
        <v>263</v>
      </c>
      <c r="M263" s="15">
        <v>196</v>
      </c>
      <c r="N263" s="15"/>
      <c r="O263" s="28">
        <f t="shared" si="22"/>
        <v>100</v>
      </c>
      <c r="P263" s="28">
        <f t="shared" si="23"/>
        <v>100</v>
      </c>
      <c r="Q263" s="28">
        <f t="shared" si="24"/>
        <v>100</v>
      </c>
      <c r="R263" s="28">
        <f t="shared" si="25"/>
        <v>79.939209726443778</v>
      </c>
      <c r="S263" s="28">
        <f t="shared" si="26"/>
        <v>59.574468085106382</v>
      </c>
    </row>
    <row r="264" spans="1:19" s="5" customFormat="1" ht="14.25">
      <c r="A264" s="11">
        <v>1805</v>
      </c>
      <c r="B264" s="5" t="s">
        <v>302</v>
      </c>
      <c r="C264" s="15">
        <v>179</v>
      </c>
      <c r="D264" s="15">
        <v>15</v>
      </c>
      <c r="E264" s="15" t="s">
        <v>33</v>
      </c>
      <c r="F264" s="15" t="s">
        <v>33</v>
      </c>
      <c r="G264" s="15">
        <f t="shared" si="21"/>
        <v>194</v>
      </c>
      <c r="H264" s="15"/>
      <c r="I264" s="15">
        <v>194</v>
      </c>
      <c r="J264" s="15">
        <v>193</v>
      </c>
      <c r="K264" s="15">
        <v>194</v>
      </c>
      <c r="L264" s="15">
        <v>166</v>
      </c>
      <c r="M264" s="15">
        <v>126</v>
      </c>
      <c r="N264" s="15"/>
      <c r="O264" s="28">
        <f t="shared" si="22"/>
        <v>100</v>
      </c>
      <c r="P264" s="28">
        <f t="shared" si="23"/>
        <v>99.484536082474222</v>
      </c>
      <c r="Q264" s="28">
        <f t="shared" si="24"/>
        <v>100</v>
      </c>
      <c r="R264" s="28">
        <f t="shared" si="25"/>
        <v>85.567010309278345</v>
      </c>
      <c r="S264" s="28">
        <f t="shared" si="26"/>
        <v>64.948453608247419</v>
      </c>
    </row>
    <row r="265" spans="1:19" s="5" customFormat="1" ht="14.25">
      <c r="A265" s="11">
        <v>1807</v>
      </c>
      <c r="B265" s="5" t="s">
        <v>303</v>
      </c>
      <c r="C265" s="15">
        <v>508</v>
      </c>
      <c r="D265" s="15">
        <v>37</v>
      </c>
      <c r="E265" s="15" t="s">
        <v>33</v>
      </c>
      <c r="F265" s="15" t="s">
        <v>33</v>
      </c>
      <c r="G265" s="15">
        <f t="shared" si="21"/>
        <v>545</v>
      </c>
      <c r="H265" s="15"/>
      <c r="I265" s="15">
        <v>545</v>
      </c>
      <c r="J265" s="15">
        <v>545</v>
      </c>
      <c r="K265" s="15">
        <v>545</v>
      </c>
      <c r="L265" s="15">
        <v>432</v>
      </c>
      <c r="M265" s="15">
        <v>410</v>
      </c>
      <c r="N265" s="15"/>
      <c r="O265" s="28">
        <f t="shared" si="22"/>
        <v>100</v>
      </c>
      <c r="P265" s="28">
        <f t="shared" si="23"/>
        <v>100</v>
      </c>
      <c r="Q265" s="28">
        <f t="shared" si="24"/>
        <v>100</v>
      </c>
      <c r="R265" s="28">
        <f t="shared" si="25"/>
        <v>79.266055045871568</v>
      </c>
      <c r="S265" s="28">
        <f t="shared" si="26"/>
        <v>75.22935779816514</v>
      </c>
    </row>
    <row r="266" spans="1:19" s="5" customFormat="1" ht="14.25">
      <c r="A266" s="11">
        <v>1808</v>
      </c>
      <c r="B266" s="5" t="s">
        <v>304</v>
      </c>
      <c r="C266" s="15">
        <v>1345</v>
      </c>
      <c r="D266" s="15">
        <v>222</v>
      </c>
      <c r="E266" s="15" t="s">
        <v>33</v>
      </c>
      <c r="F266" s="15" t="s">
        <v>33</v>
      </c>
      <c r="G266" s="15">
        <f t="shared" si="21"/>
        <v>1567</v>
      </c>
      <c r="H266" s="15"/>
      <c r="I266" s="15">
        <v>1563</v>
      </c>
      <c r="J266" s="15">
        <v>1564</v>
      </c>
      <c r="K266" s="15">
        <v>1566</v>
      </c>
      <c r="L266" s="15">
        <v>1127</v>
      </c>
      <c r="M266" s="15">
        <v>807</v>
      </c>
      <c r="N266" s="15"/>
      <c r="O266" s="28">
        <f t="shared" si="22"/>
        <v>99.744735162731331</v>
      </c>
      <c r="P266" s="28">
        <f t="shared" si="23"/>
        <v>99.808551372048498</v>
      </c>
      <c r="Q266" s="28">
        <f t="shared" si="24"/>
        <v>99.936183790682833</v>
      </c>
      <c r="R266" s="28">
        <f t="shared" si="25"/>
        <v>71.920867900446723</v>
      </c>
      <c r="S266" s="28">
        <f t="shared" si="26"/>
        <v>51.499680918953416</v>
      </c>
    </row>
    <row r="267" spans="1:19" s="5" customFormat="1" ht="14.25">
      <c r="A267" s="11">
        <v>1809</v>
      </c>
      <c r="B267" s="5" t="s">
        <v>305</v>
      </c>
      <c r="C267" s="15">
        <v>67</v>
      </c>
      <c r="D267" s="15">
        <v>41</v>
      </c>
      <c r="E267" s="15" t="s">
        <v>33</v>
      </c>
      <c r="F267" s="15" t="s">
        <v>33</v>
      </c>
      <c r="G267" s="15">
        <f t="shared" si="21"/>
        <v>108</v>
      </c>
      <c r="H267" s="15"/>
      <c r="I267" s="15">
        <v>108</v>
      </c>
      <c r="J267" s="15">
        <v>107</v>
      </c>
      <c r="K267" s="15">
        <v>108</v>
      </c>
      <c r="L267" s="15">
        <v>61</v>
      </c>
      <c r="M267" s="15">
        <v>47</v>
      </c>
      <c r="N267" s="15"/>
      <c r="O267" s="28">
        <f t="shared" si="22"/>
        <v>100</v>
      </c>
      <c r="P267" s="28">
        <f t="shared" si="23"/>
        <v>99.074074074074076</v>
      </c>
      <c r="Q267" s="28">
        <f t="shared" si="24"/>
        <v>100</v>
      </c>
      <c r="R267" s="28">
        <f t="shared" si="25"/>
        <v>56.481481481481474</v>
      </c>
      <c r="S267" s="28">
        <f t="shared" si="26"/>
        <v>43.518518518518519</v>
      </c>
    </row>
    <row r="268" spans="1:19" s="5" customFormat="1" ht="14.25">
      <c r="A268" s="11">
        <v>1810</v>
      </c>
      <c r="B268" s="5" t="s">
        <v>306</v>
      </c>
      <c r="C268" s="15">
        <v>725</v>
      </c>
      <c r="D268" s="15">
        <v>168</v>
      </c>
      <c r="E268" s="15" t="s">
        <v>33</v>
      </c>
      <c r="F268" s="15">
        <v>1</v>
      </c>
      <c r="G268" s="15">
        <f t="shared" si="21"/>
        <v>894</v>
      </c>
      <c r="H268" s="15"/>
      <c r="I268" s="15">
        <v>894</v>
      </c>
      <c r="J268" s="15">
        <v>890</v>
      </c>
      <c r="K268" s="15">
        <v>894</v>
      </c>
      <c r="L268" s="15">
        <v>568</v>
      </c>
      <c r="M268" s="15">
        <v>414</v>
      </c>
      <c r="N268" s="15"/>
      <c r="O268" s="28">
        <f t="shared" si="22"/>
        <v>100</v>
      </c>
      <c r="P268" s="28">
        <f t="shared" si="23"/>
        <v>99.552572706935123</v>
      </c>
      <c r="Q268" s="28">
        <f t="shared" si="24"/>
        <v>100</v>
      </c>
      <c r="R268" s="28">
        <f t="shared" si="25"/>
        <v>63.534675615212535</v>
      </c>
      <c r="S268" s="28">
        <f t="shared" si="26"/>
        <v>46.308724832214764</v>
      </c>
    </row>
    <row r="269" spans="1:19" s="5" customFormat="1" ht="14.25">
      <c r="A269" s="11">
        <v>1811</v>
      </c>
      <c r="B269" s="5" t="s">
        <v>307</v>
      </c>
      <c r="C269" s="15">
        <v>602</v>
      </c>
      <c r="D269" s="15">
        <v>169</v>
      </c>
      <c r="E269" s="15" t="s">
        <v>33</v>
      </c>
      <c r="F269" s="15" t="s">
        <v>33</v>
      </c>
      <c r="G269" s="15">
        <f t="shared" si="21"/>
        <v>771</v>
      </c>
      <c r="H269" s="15"/>
      <c r="I269" s="15">
        <v>770</v>
      </c>
      <c r="J269" s="15">
        <v>769</v>
      </c>
      <c r="K269" s="15">
        <v>770</v>
      </c>
      <c r="L269" s="15">
        <v>554</v>
      </c>
      <c r="M269" s="15">
        <v>437</v>
      </c>
      <c r="N269" s="15"/>
      <c r="O269" s="28">
        <f t="shared" si="22"/>
        <v>99.870298313878081</v>
      </c>
      <c r="P269" s="28">
        <f t="shared" si="23"/>
        <v>99.740596627756162</v>
      </c>
      <c r="Q269" s="28">
        <f t="shared" si="24"/>
        <v>99.870298313878081</v>
      </c>
      <c r="R269" s="28">
        <f t="shared" si="25"/>
        <v>71.854734111543451</v>
      </c>
      <c r="S269" s="28">
        <f t="shared" si="26"/>
        <v>56.679636835278856</v>
      </c>
    </row>
    <row r="270" spans="1:19" s="5" customFormat="1" ht="14.25">
      <c r="A270" s="11">
        <v>1812</v>
      </c>
      <c r="B270" s="5" t="s">
        <v>308</v>
      </c>
      <c r="C270" s="15">
        <v>161</v>
      </c>
      <c r="D270" s="15">
        <v>17</v>
      </c>
      <c r="E270" s="15" t="s">
        <v>33</v>
      </c>
      <c r="F270" s="15" t="s">
        <v>33</v>
      </c>
      <c r="G270" s="15">
        <f t="shared" si="21"/>
        <v>178</v>
      </c>
      <c r="H270" s="15"/>
      <c r="I270" s="15">
        <v>178</v>
      </c>
      <c r="J270" s="15">
        <v>178</v>
      </c>
      <c r="K270" s="15">
        <v>178</v>
      </c>
      <c r="L270" s="15">
        <v>130</v>
      </c>
      <c r="M270" s="15">
        <v>118</v>
      </c>
      <c r="N270" s="15"/>
      <c r="O270" s="28">
        <f t="shared" si="22"/>
        <v>100</v>
      </c>
      <c r="P270" s="28">
        <f t="shared" si="23"/>
        <v>100</v>
      </c>
      <c r="Q270" s="28">
        <f t="shared" si="24"/>
        <v>100</v>
      </c>
      <c r="R270" s="28">
        <f t="shared" si="25"/>
        <v>73.033707865168537</v>
      </c>
      <c r="S270" s="28">
        <f t="shared" si="26"/>
        <v>66.292134831460672</v>
      </c>
    </row>
    <row r="271" spans="1:19" s="5" customFormat="1" ht="14.25">
      <c r="A271" s="11">
        <v>1813</v>
      </c>
      <c r="B271" s="5" t="s">
        <v>309</v>
      </c>
      <c r="C271" s="15">
        <v>132</v>
      </c>
      <c r="D271" s="15">
        <v>23</v>
      </c>
      <c r="E271" s="15" t="s">
        <v>33</v>
      </c>
      <c r="F271" s="15" t="s">
        <v>33</v>
      </c>
      <c r="G271" s="15">
        <f t="shared" si="21"/>
        <v>155</v>
      </c>
      <c r="H271" s="15"/>
      <c r="I271" s="15">
        <v>154</v>
      </c>
      <c r="J271" s="15">
        <v>154</v>
      </c>
      <c r="K271" s="15">
        <v>155</v>
      </c>
      <c r="L271" s="15">
        <v>112</v>
      </c>
      <c r="M271" s="15">
        <v>83</v>
      </c>
      <c r="N271" s="15"/>
      <c r="O271" s="28">
        <f t="shared" si="22"/>
        <v>99.354838709677423</v>
      </c>
      <c r="P271" s="28">
        <f t="shared" si="23"/>
        <v>99.354838709677423</v>
      </c>
      <c r="Q271" s="28">
        <f t="shared" si="24"/>
        <v>100</v>
      </c>
      <c r="R271" s="28">
        <f t="shared" si="25"/>
        <v>72.258064516129025</v>
      </c>
      <c r="S271" s="28">
        <f t="shared" si="26"/>
        <v>53.548387096774199</v>
      </c>
    </row>
    <row r="272" spans="1:19" s="5" customFormat="1" ht="14.25">
      <c r="A272" s="11">
        <v>1814</v>
      </c>
      <c r="B272" s="5" t="s">
        <v>310</v>
      </c>
      <c r="C272" s="15">
        <v>243</v>
      </c>
      <c r="D272" s="15">
        <v>15</v>
      </c>
      <c r="E272" s="15" t="s">
        <v>33</v>
      </c>
      <c r="F272" s="15" t="s">
        <v>33</v>
      </c>
      <c r="G272" s="15">
        <f t="shared" ref="G272:G335" si="27">SUM(C272:F272)</f>
        <v>258</v>
      </c>
      <c r="H272" s="15"/>
      <c r="I272" s="15">
        <v>258</v>
      </c>
      <c r="J272" s="15">
        <v>258</v>
      </c>
      <c r="K272" s="15">
        <v>258</v>
      </c>
      <c r="L272" s="15">
        <v>219</v>
      </c>
      <c r="M272" s="15">
        <v>190</v>
      </c>
      <c r="N272" s="15"/>
      <c r="O272" s="28">
        <f t="shared" ref="O272:O335" si="28">I272/G272*100</f>
        <v>100</v>
      </c>
      <c r="P272" s="28">
        <f t="shared" ref="P272:P335" si="29">J272/G272*100</f>
        <v>100</v>
      </c>
      <c r="Q272" s="28">
        <f t="shared" ref="Q272:Q335" si="30">K272/G272*100</f>
        <v>100</v>
      </c>
      <c r="R272" s="28">
        <f t="shared" ref="R272:R335" si="31">L272/G272*100</f>
        <v>84.883720930232556</v>
      </c>
      <c r="S272" s="28">
        <f t="shared" ref="S272:S335" si="32">M272/G272*100</f>
        <v>73.643410852713174</v>
      </c>
    </row>
    <row r="273" spans="1:19" s="5" customFormat="1" ht="14.25">
      <c r="A273" s="11">
        <v>1815</v>
      </c>
      <c r="B273" s="5" t="s">
        <v>311</v>
      </c>
      <c r="C273" s="15">
        <v>1231</v>
      </c>
      <c r="D273" s="15">
        <v>238</v>
      </c>
      <c r="E273" s="15" t="s">
        <v>33</v>
      </c>
      <c r="F273" s="15" t="s">
        <v>33</v>
      </c>
      <c r="G273" s="15">
        <f t="shared" si="27"/>
        <v>1469</v>
      </c>
      <c r="H273" s="15"/>
      <c r="I273" s="15">
        <v>1465</v>
      </c>
      <c r="J273" s="15">
        <v>1465</v>
      </c>
      <c r="K273" s="15">
        <v>1465</v>
      </c>
      <c r="L273" s="15">
        <v>896</v>
      </c>
      <c r="M273" s="15">
        <v>668</v>
      </c>
      <c r="N273" s="15"/>
      <c r="O273" s="28">
        <f t="shared" si="28"/>
        <v>99.727705922396197</v>
      </c>
      <c r="P273" s="28">
        <f t="shared" si="29"/>
        <v>99.727705922396197</v>
      </c>
      <c r="Q273" s="28">
        <f t="shared" si="30"/>
        <v>99.727705922396197</v>
      </c>
      <c r="R273" s="28">
        <f t="shared" si="31"/>
        <v>60.993873383253913</v>
      </c>
      <c r="S273" s="28">
        <f t="shared" si="32"/>
        <v>45.473110959836625</v>
      </c>
    </row>
    <row r="274" spans="1:19" s="5" customFormat="1" ht="14.25">
      <c r="A274" s="11">
        <v>1816</v>
      </c>
      <c r="B274" s="5" t="s">
        <v>312</v>
      </c>
      <c r="C274" s="15">
        <v>86</v>
      </c>
      <c r="D274" s="15">
        <v>29</v>
      </c>
      <c r="E274" s="15" t="s">
        <v>33</v>
      </c>
      <c r="F274" s="15" t="s">
        <v>33</v>
      </c>
      <c r="G274" s="15">
        <f t="shared" si="27"/>
        <v>115</v>
      </c>
      <c r="H274" s="15"/>
      <c r="I274" s="15">
        <v>114</v>
      </c>
      <c r="J274" s="15">
        <v>105</v>
      </c>
      <c r="K274" s="15">
        <v>115</v>
      </c>
      <c r="L274" s="15">
        <v>21</v>
      </c>
      <c r="M274" s="15">
        <v>14</v>
      </c>
      <c r="N274" s="15"/>
      <c r="O274" s="28">
        <f t="shared" si="28"/>
        <v>99.130434782608702</v>
      </c>
      <c r="P274" s="28">
        <f t="shared" si="29"/>
        <v>91.304347826086953</v>
      </c>
      <c r="Q274" s="28">
        <f t="shared" si="30"/>
        <v>100</v>
      </c>
      <c r="R274" s="28">
        <f t="shared" si="31"/>
        <v>18.260869565217391</v>
      </c>
      <c r="S274" s="28">
        <f t="shared" si="32"/>
        <v>12.173913043478262</v>
      </c>
    </row>
    <row r="275" spans="1:19" s="5" customFormat="1" ht="14.25">
      <c r="A275" s="11">
        <v>1890</v>
      </c>
      <c r="B275" s="5" t="s">
        <v>313</v>
      </c>
      <c r="C275" s="15">
        <v>3015</v>
      </c>
      <c r="D275" s="15">
        <v>496</v>
      </c>
      <c r="E275" s="15" t="s">
        <v>33</v>
      </c>
      <c r="F275" s="15" t="s">
        <v>33</v>
      </c>
      <c r="G275" s="15">
        <f t="shared" si="27"/>
        <v>3511</v>
      </c>
      <c r="H275" s="15"/>
      <c r="I275" s="15">
        <v>3455</v>
      </c>
      <c r="J275" s="15">
        <v>3207</v>
      </c>
      <c r="K275" s="15">
        <v>3505</v>
      </c>
      <c r="L275" s="15">
        <v>857</v>
      </c>
      <c r="M275" s="15">
        <v>949</v>
      </c>
      <c r="N275" s="15"/>
      <c r="O275" s="28">
        <f t="shared" si="28"/>
        <v>98.405012816861287</v>
      </c>
      <c r="P275" s="28">
        <f t="shared" si="29"/>
        <v>91.341498148675598</v>
      </c>
      <c r="Q275" s="28">
        <f t="shared" si="30"/>
        <v>99.829108516092276</v>
      </c>
      <c r="R275" s="28">
        <f t="shared" si="31"/>
        <v>24.40900028481914</v>
      </c>
      <c r="S275" s="28">
        <f t="shared" si="32"/>
        <v>27.029336371404156</v>
      </c>
    </row>
    <row r="276" spans="1:19" s="5" customFormat="1" ht="14.25">
      <c r="A276" s="11">
        <v>1891</v>
      </c>
      <c r="B276" s="5" t="s">
        <v>314</v>
      </c>
      <c r="C276" s="15">
        <v>383</v>
      </c>
      <c r="D276" s="15">
        <v>167</v>
      </c>
      <c r="E276" s="15" t="s">
        <v>33</v>
      </c>
      <c r="F276" s="15" t="s">
        <v>33</v>
      </c>
      <c r="G276" s="15">
        <f t="shared" si="27"/>
        <v>550</v>
      </c>
      <c r="H276" s="15"/>
      <c r="I276" s="15">
        <v>531</v>
      </c>
      <c r="J276" s="15">
        <v>496</v>
      </c>
      <c r="K276" s="15">
        <v>550</v>
      </c>
      <c r="L276" s="15">
        <v>28</v>
      </c>
      <c r="M276" s="15">
        <v>64</v>
      </c>
      <c r="N276" s="15"/>
      <c r="O276" s="28">
        <f t="shared" si="28"/>
        <v>96.545454545454547</v>
      </c>
      <c r="P276" s="28">
        <f t="shared" si="29"/>
        <v>90.181818181818187</v>
      </c>
      <c r="Q276" s="28">
        <f t="shared" si="30"/>
        <v>100</v>
      </c>
      <c r="R276" s="28">
        <f t="shared" si="31"/>
        <v>5.0909090909090908</v>
      </c>
      <c r="S276" s="28">
        <f t="shared" si="32"/>
        <v>11.636363636363637</v>
      </c>
    </row>
    <row r="277" spans="1:19" s="5" customFormat="1" ht="14.25">
      <c r="A277" s="11">
        <v>1896</v>
      </c>
      <c r="B277" s="5" t="s">
        <v>315</v>
      </c>
      <c r="C277" s="15">
        <v>169</v>
      </c>
      <c r="D277" s="15">
        <v>108</v>
      </c>
      <c r="E277" s="15" t="s">
        <v>33</v>
      </c>
      <c r="F277" s="15" t="s">
        <v>33</v>
      </c>
      <c r="G277" s="15">
        <f t="shared" si="27"/>
        <v>277</v>
      </c>
      <c r="H277" s="15"/>
      <c r="I277" s="15">
        <v>277</v>
      </c>
      <c r="J277" s="15">
        <v>277</v>
      </c>
      <c r="K277" s="15">
        <v>277</v>
      </c>
      <c r="L277" s="15">
        <v>176</v>
      </c>
      <c r="M277" s="15">
        <v>135</v>
      </c>
      <c r="N277" s="15"/>
      <c r="O277" s="28">
        <f t="shared" si="28"/>
        <v>100</v>
      </c>
      <c r="P277" s="28">
        <f t="shared" si="29"/>
        <v>100</v>
      </c>
      <c r="Q277" s="28">
        <f t="shared" si="30"/>
        <v>100</v>
      </c>
      <c r="R277" s="28">
        <f t="shared" si="31"/>
        <v>63.537906137184116</v>
      </c>
      <c r="S277" s="28">
        <f t="shared" si="32"/>
        <v>48.736462093862812</v>
      </c>
    </row>
    <row r="278" spans="1:19" s="5" customFormat="1" ht="14.25">
      <c r="A278" s="11">
        <v>1897</v>
      </c>
      <c r="B278" s="5" t="s">
        <v>316</v>
      </c>
      <c r="C278" s="15">
        <v>2792</v>
      </c>
      <c r="D278" s="15">
        <v>488</v>
      </c>
      <c r="E278" s="15" t="s">
        <v>33</v>
      </c>
      <c r="F278" s="15" t="s">
        <v>33</v>
      </c>
      <c r="G278" s="15">
        <f t="shared" si="27"/>
        <v>3280</v>
      </c>
      <c r="H278" s="15"/>
      <c r="I278" s="15">
        <v>3174</v>
      </c>
      <c r="J278" s="15">
        <v>3187</v>
      </c>
      <c r="K278" s="15">
        <v>3280</v>
      </c>
      <c r="L278" s="15">
        <v>1082</v>
      </c>
      <c r="M278" s="15">
        <v>938</v>
      </c>
      <c r="N278" s="15"/>
      <c r="O278" s="28">
        <f t="shared" si="28"/>
        <v>96.768292682926827</v>
      </c>
      <c r="P278" s="28">
        <f t="shared" si="29"/>
        <v>97.16463414634147</v>
      </c>
      <c r="Q278" s="28">
        <f t="shared" si="30"/>
        <v>100</v>
      </c>
      <c r="R278" s="28">
        <f t="shared" si="31"/>
        <v>32.987804878048784</v>
      </c>
      <c r="S278" s="28">
        <f t="shared" si="32"/>
        <v>28.597560975609753</v>
      </c>
    </row>
    <row r="279" spans="1:19" s="5" customFormat="1" ht="14.25">
      <c r="A279" s="11">
        <v>1898</v>
      </c>
      <c r="B279" s="5" t="s">
        <v>317</v>
      </c>
      <c r="C279" s="15">
        <v>1982</v>
      </c>
      <c r="D279" s="15">
        <v>409</v>
      </c>
      <c r="E279" s="15">
        <v>6</v>
      </c>
      <c r="F279" s="15" t="s">
        <v>33</v>
      </c>
      <c r="G279" s="15">
        <f t="shared" si="27"/>
        <v>2397</v>
      </c>
      <c r="H279" s="15"/>
      <c r="I279" s="15">
        <v>2297</v>
      </c>
      <c r="J279" s="15">
        <v>2110</v>
      </c>
      <c r="K279" s="15">
        <v>2354</v>
      </c>
      <c r="L279" s="15">
        <v>981</v>
      </c>
      <c r="M279" s="15">
        <v>812</v>
      </c>
      <c r="N279" s="15"/>
      <c r="O279" s="28">
        <f t="shared" si="28"/>
        <v>95.828118481435126</v>
      </c>
      <c r="P279" s="28">
        <f t="shared" si="29"/>
        <v>88.026700041718826</v>
      </c>
      <c r="Q279" s="28">
        <f t="shared" si="30"/>
        <v>98.206090947017103</v>
      </c>
      <c r="R279" s="28">
        <f t="shared" si="31"/>
        <v>40.926157697121404</v>
      </c>
      <c r="S279" s="28">
        <f t="shared" si="32"/>
        <v>33.875677930746768</v>
      </c>
    </row>
    <row r="280" spans="1:19" s="5" customFormat="1" ht="14.25">
      <c r="A280" s="11">
        <v>1901</v>
      </c>
      <c r="B280" s="5" t="s">
        <v>319</v>
      </c>
      <c r="C280" s="15">
        <v>10</v>
      </c>
      <c r="D280" s="15">
        <v>7</v>
      </c>
      <c r="E280" s="15">
        <v>1</v>
      </c>
      <c r="F280" s="15" t="s">
        <v>33</v>
      </c>
      <c r="G280" s="15">
        <f t="shared" si="27"/>
        <v>18</v>
      </c>
      <c r="H280" s="15"/>
      <c r="I280" s="15">
        <v>17</v>
      </c>
      <c r="J280" s="15">
        <v>16</v>
      </c>
      <c r="K280" s="15">
        <v>17</v>
      </c>
      <c r="L280" s="15">
        <v>8</v>
      </c>
      <c r="M280" s="15">
        <v>9</v>
      </c>
      <c r="N280" s="15"/>
      <c r="O280" s="28">
        <f t="shared" si="28"/>
        <v>94.444444444444443</v>
      </c>
      <c r="P280" s="28">
        <f t="shared" si="29"/>
        <v>88.888888888888886</v>
      </c>
      <c r="Q280" s="28">
        <f t="shared" si="30"/>
        <v>94.444444444444443</v>
      </c>
      <c r="R280" s="28">
        <f t="shared" si="31"/>
        <v>44.444444444444443</v>
      </c>
      <c r="S280" s="28">
        <f t="shared" si="32"/>
        <v>50</v>
      </c>
    </row>
    <row r="281" spans="1:19" s="5" customFormat="1" ht="14.25">
      <c r="A281" s="11">
        <v>1902</v>
      </c>
      <c r="B281" s="5" t="s">
        <v>320</v>
      </c>
      <c r="C281" s="15" t="s">
        <v>33</v>
      </c>
      <c r="D281" s="15">
        <v>1</v>
      </c>
      <c r="E281" s="15" t="s">
        <v>33</v>
      </c>
      <c r="F281" s="15" t="s">
        <v>33</v>
      </c>
      <c r="G281" s="15">
        <f t="shared" si="27"/>
        <v>1</v>
      </c>
      <c r="H281" s="15"/>
      <c r="I281" s="15">
        <v>1</v>
      </c>
      <c r="J281" s="15">
        <v>1</v>
      </c>
      <c r="K281" s="15">
        <v>1</v>
      </c>
      <c r="L281" s="15">
        <v>1</v>
      </c>
      <c r="M281" s="15">
        <v>1</v>
      </c>
      <c r="N281" s="15"/>
      <c r="O281" s="28">
        <f t="shared" si="28"/>
        <v>100</v>
      </c>
      <c r="P281" s="28">
        <f t="shared" si="29"/>
        <v>100</v>
      </c>
      <c r="Q281" s="28">
        <f t="shared" si="30"/>
        <v>100</v>
      </c>
      <c r="R281" s="28">
        <f t="shared" si="31"/>
        <v>100</v>
      </c>
      <c r="S281" s="28">
        <f t="shared" si="32"/>
        <v>100</v>
      </c>
    </row>
    <row r="282" spans="1:19" s="5" customFormat="1" ht="14.25">
      <c r="A282" s="11">
        <v>1903</v>
      </c>
      <c r="B282" s="5" t="s">
        <v>321</v>
      </c>
      <c r="C282" s="15">
        <v>1</v>
      </c>
      <c r="D282" s="15">
        <v>4</v>
      </c>
      <c r="E282" s="15" t="s">
        <v>33</v>
      </c>
      <c r="F282" s="15" t="s">
        <v>33</v>
      </c>
      <c r="G282" s="15">
        <f t="shared" si="27"/>
        <v>5</v>
      </c>
      <c r="H282" s="15"/>
      <c r="I282" s="15">
        <v>4</v>
      </c>
      <c r="J282" s="15">
        <v>5</v>
      </c>
      <c r="K282" s="15">
        <v>5</v>
      </c>
      <c r="L282" s="15">
        <v>1</v>
      </c>
      <c r="M282" s="15">
        <v>1</v>
      </c>
      <c r="N282" s="15"/>
      <c r="O282" s="28">
        <f t="shared" si="28"/>
        <v>80</v>
      </c>
      <c r="P282" s="28">
        <f t="shared" si="29"/>
        <v>100</v>
      </c>
      <c r="Q282" s="28">
        <f t="shared" si="30"/>
        <v>100</v>
      </c>
      <c r="R282" s="28">
        <f t="shared" si="31"/>
        <v>20</v>
      </c>
      <c r="S282" s="28">
        <f t="shared" si="32"/>
        <v>20</v>
      </c>
    </row>
    <row r="283" spans="1:19" s="5" customFormat="1" ht="14.25">
      <c r="A283" s="11">
        <v>1904</v>
      </c>
      <c r="B283" s="5" t="s">
        <v>322</v>
      </c>
      <c r="C283" s="15">
        <v>1</v>
      </c>
      <c r="D283" s="15">
        <v>3</v>
      </c>
      <c r="E283" s="15" t="s">
        <v>33</v>
      </c>
      <c r="F283" s="15" t="s">
        <v>33</v>
      </c>
      <c r="G283" s="15">
        <f t="shared" si="27"/>
        <v>4</v>
      </c>
      <c r="H283" s="15"/>
      <c r="I283" s="15">
        <v>4</v>
      </c>
      <c r="J283" s="15">
        <v>4</v>
      </c>
      <c r="K283" s="15">
        <v>4</v>
      </c>
      <c r="L283" s="15">
        <v>2</v>
      </c>
      <c r="M283" s="15">
        <v>3</v>
      </c>
      <c r="N283" s="15"/>
      <c r="O283" s="28">
        <f t="shared" si="28"/>
        <v>100</v>
      </c>
      <c r="P283" s="28">
        <f t="shared" si="29"/>
        <v>100</v>
      </c>
      <c r="Q283" s="28">
        <f t="shared" si="30"/>
        <v>100</v>
      </c>
      <c r="R283" s="28">
        <f t="shared" si="31"/>
        <v>50</v>
      </c>
      <c r="S283" s="28">
        <f t="shared" si="32"/>
        <v>75</v>
      </c>
    </row>
    <row r="284" spans="1:19" s="5" customFormat="1" ht="14.25">
      <c r="A284" s="11">
        <v>1905</v>
      </c>
      <c r="B284" s="5" t="s">
        <v>323</v>
      </c>
      <c r="C284" s="15">
        <v>1</v>
      </c>
      <c r="D284" s="15">
        <v>4</v>
      </c>
      <c r="E284" s="15" t="s">
        <v>33</v>
      </c>
      <c r="F284" s="15" t="s">
        <v>33</v>
      </c>
      <c r="G284" s="15">
        <f t="shared" si="27"/>
        <v>5</v>
      </c>
      <c r="H284" s="15"/>
      <c r="I284" s="15">
        <v>5</v>
      </c>
      <c r="J284" s="15">
        <v>5</v>
      </c>
      <c r="K284" s="15">
        <v>5</v>
      </c>
      <c r="L284" s="15">
        <v>4</v>
      </c>
      <c r="M284" s="15">
        <v>3</v>
      </c>
      <c r="N284" s="15"/>
      <c r="O284" s="28">
        <f t="shared" si="28"/>
        <v>100</v>
      </c>
      <c r="P284" s="28">
        <f t="shared" si="29"/>
        <v>100</v>
      </c>
      <c r="Q284" s="28">
        <f t="shared" si="30"/>
        <v>100</v>
      </c>
      <c r="R284" s="28">
        <f t="shared" si="31"/>
        <v>80</v>
      </c>
      <c r="S284" s="28">
        <f t="shared" si="32"/>
        <v>60</v>
      </c>
    </row>
    <row r="285" spans="1:19" s="5" customFormat="1" ht="14.25">
      <c r="A285" s="11">
        <v>1906</v>
      </c>
      <c r="B285" s="5" t="s">
        <v>498</v>
      </c>
      <c r="C285" s="15" t="s">
        <v>33</v>
      </c>
      <c r="D285" s="15">
        <v>1</v>
      </c>
      <c r="E285" s="15" t="s">
        <v>33</v>
      </c>
      <c r="F285" s="15" t="s">
        <v>33</v>
      </c>
      <c r="G285" s="15">
        <f t="shared" si="27"/>
        <v>1</v>
      </c>
      <c r="H285" s="15"/>
      <c r="I285" s="15">
        <v>1</v>
      </c>
      <c r="J285" s="15">
        <v>1</v>
      </c>
      <c r="K285" s="15">
        <v>1</v>
      </c>
      <c r="L285" s="15" t="s">
        <v>33</v>
      </c>
      <c r="M285" s="15" t="s">
        <v>33</v>
      </c>
      <c r="N285" s="15"/>
      <c r="O285" s="28">
        <f t="shared" si="28"/>
        <v>100</v>
      </c>
      <c r="P285" s="28">
        <f t="shared" si="29"/>
        <v>100</v>
      </c>
      <c r="Q285" s="28">
        <f t="shared" si="30"/>
        <v>100</v>
      </c>
      <c r="R285" s="28">
        <v>0</v>
      </c>
      <c r="S285" s="28">
        <v>0</v>
      </c>
    </row>
    <row r="286" spans="1:19" s="5" customFormat="1" ht="14.25">
      <c r="A286" s="11">
        <v>1907</v>
      </c>
      <c r="B286" s="5" t="s">
        <v>324</v>
      </c>
      <c r="C286" s="15">
        <v>1</v>
      </c>
      <c r="D286" s="15">
        <v>6</v>
      </c>
      <c r="E286" s="15" t="s">
        <v>33</v>
      </c>
      <c r="F286" s="15" t="s">
        <v>33</v>
      </c>
      <c r="G286" s="15">
        <f t="shared" si="27"/>
        <v>7</v>
      </c>
      <c r="H286" s="15"/>
      <c r="I286" s="15">
        <v>7</v>
      </c>
      <c r="J286" s="15">
        <v>7</v>
      </c>
      <c r="K286" s="15">
        <v>7</v>
      </c>
      <c r="L286" s="15">
        <v>6</v>
      </c>
      <c r="M286" s="15">
        <v>3</v>
      </c>
      <c r="N286" s="15"/>
      <c r="O286" s="28">
        <f t="shared" si="28"/>
        <v>100</v>
      </c>
      <c r="P286" s="28">
        <f t="shared" si="29"/>
        <v>100</v>
      </c>
      <c r="Q286" s="28">
        <f t="shared" si="30"/>
        <v>100</v>
      </c>
      <c r="R286" s="28">
        <f t="shared" si="31"/>
        <v>85.714285714285708</v>
      </c>
      <c r="S286" s="28">
        <f t="shared" si="32"/>
        <v>42.857142857142854</v>
      </c>
    </row>
    <row r="287" spans="1:19" s="5" customFormat="1" ht="14.25">
      <c r="A287" s="11">
        <v>1908</v>
      </c>
      <c r="B287" s="5" t="s">
        <v>325</v>
      </c>
      <c r="C287" s="15">
        <v>1</v>
      </c>
      <c r="D287" s="15">
        <v>4</v>
      </c>
      <c r="E287" s="15" t="s">
        <v>33</v>
      </c>
      <c r="F287" s="15" t="s">
        <v>33</v>
      </c>
      <c r="G287" s="15">
        <f t="shared" si="27"/>
        <v>5</v>
      </c>
      <c r="H287" s="15"/>
      <c r="I287" s="15">
        <v>4</v>
      </c>
      <c r="J287" s="15">
        <v>4</v>
      </c>
      <c r="K287" s="15">
        <v>5</v>
      </c>
      <c r="L287" s="15">
        <v>2</v>
      </c>
      <c r="M287" s="15">
        <v>1</v>
      </c>
      <c r="N287" s="15"/>
      <c r="O287" s="28">
        <f t="shared" si="28"/>
        <v>80</v>
      </c>
      <c r="P287" s="28">
        <f t="shared" si="29"/>
        <v>80</v>
      </c>
      <c r="Q287" s="28">
        <f t="shared" si="30"/>
        <v>100</v>
      </c>
      <c r="R287" s="28">
        <f t="shared" si="31"/>
        <v>40</v>
      </c>
      <c r="S287" s="28">
        <f t="shared" si="32"/>
        <v>20</v>
      </c>
    </row>
    <row r="288" spans="1:19" s="5" customFormat="1" ht="14.25">
      <c r="A288" s="11">
        <v>1909</v>
      </c>
      <c r="B288" s="5" t="s">
        <v>326</v>
      </c>
      <c r="C288" s="15">
        <v>532</v>
      </c>
      <c r="D288" s="15">
        <v>119</v>
      </c>
      <c r="E288" s="15" t="s">
        <v>33</v>
      </c>
      <c r="F288" s="15" t="s">
        <v>33</v>
      </c>
      <c r="G288" s="15">
        <f t="shared" si="27"/>
        <v>651</v>
      </c>
      <c r="H288" s="15"/>
      <c r="I288" s="15">
        <v>647</v>
      </c>
      <c r="J288" s="15">
        <v>645</v>
      </c>
      <c r="K288" s="15">
        <v>651</v>
      </c>
      <c r="L288" s="15">
        <v>417</v>
      </c>
      <c r="M288" s="15">
        <v>345</v>
      </c>
      <c r="N288" s="15"/>
      <c r="O288" s="28">
        <f t="shared" si="28"/>
        <v>99.385560675883255</v>
      </c>
      <c r="P288" s="28">
        <f t="shared" si="29"/>
        <v>99.078341013824883</v>
      </c>
      <c r="Q288" s="28">
        <f t="shared" si="30"/>
        <v>100</v>
      </c>
      <c r="R288" s="28">
        <f t="shared" si="31"/>
        <v>64.055299539170505</v>
      </c>
      <c r="S288" s="28">
        <f t="shared" si="32"/>
        <v>52.995391705069125</v>
      </c>
    </row>
    <row r="289" spans="1:19" s="5" customFormat="1" ht="14.25">
      <c r="A289" s="11">
        <v>1910</v>
      </c>
      <c r="B289" s="5" t="s">
        <v>327</v>
      </c>
      <c r="C289" s="15">
        <v>7</v>
      </c>
      <c r="D289" s="15">
        <v>8</v>
      </c>
      <c r="E289" s="15" t="s">
        <v>33</v>
      </c>
      <c r="F289" s="15" t="s">
        <v>33</v>
      </c>
      <c r="G289" s="15">
        <f t="shared" si="27"/>
        <v>15</v>
      </c>
      <c r="H289" s="15"/>
      <c r="I289" s="15">
        <v>15</v>
      </c>
      <c r="J289" s="15">
        <v>15</v>
      </c>
      <c r="K289" s="15">
        <v>15</v>
      </c>
      <c r="L289" s="15">
        <v>8</v>
      </c>
      <c r="M289" s="15">
        <v>8</v>
      </c>
      <c r="N289" s="15"/>
      <c r="O289" s="28">
        <f t="shared" si="28"/>
        <v>100</v>
      </c>
      <c r="P289" s="28">
        <f t="shared" si="29"/>
        <v>100</v>
      </c>
      <c r="Q289" s="28">
        <f t="shared" si="30"/>
        <v>100</v>
      </c>
      <c r="R289" s="28">
        <f t="shared" si="31"/>
        <v>53.333333333333336</v>
      </c>
      <c r="S289" s="28">
        <f t="shared" si="32"/>
        <v>53.333333333333336</v>
      </c>
    </row>
    <row r="290" spans="1:19" s="5" customFormat="1" ht="14.25">
      <c r="A290" s="11">
        <v>1911</v>
      </c>
      <c r="B290" s="5" t="s">
        <v>328</v>
      </c>
      <c r="C290" s="15">
        <v>6</v>
      </c>
      <c r="D290" s="15">
        <v>17</v>
      </c>
      <c r="E290" s="15" t="s">
        <v>33</v>
      </c>
      <c r="F290" s="15" t="s">
        <v>33</v>
      </c>
      <c r="G290" s="15">
        <f t="shared" si="27"/>
        <v>23</v>
      </c>
      <c r="H290" s="15"/>
      <c r="I290" s="15">
        <v>23</v>
      </c>
      <c r="J290" s="15">
        <v>23</v>
      </c>
      <c r="K290" s="15">
        <v>23</v>
      </c>
      <c r="L290" s="15">
        <v>13</v>
      </c>
      <c r="M290" s="15">
        <v>10</v>
      </c>
      <c r="N290" s="15"/>
      <c r="O290" s="28">
        <f t="shared" si="28"/>
        <v>100</v>
      </c>
      <c r="P290" s="28">
        <f t="shared" si="29"/>
        <v>100</v>
      </c>
      <c r="Q290" s="28">
        <f t="shared" si="30"/>
        <v>100</v>
      </c>
      <c r="R290" s="28">
        <f t="shared" si="31"/>
        <v>56.521739130434781</v>
      </c>
      <c r="S290" s="28">
        <f t="shared" si="32"/>
        <v>43.478260869565219</v>
      </c>
    </row>
    <row r="291" spans="1:19" s="5" customFormat="1" ht="14.25">
      <c r="A291" s="11">
        <v>1912</v>
      </c>
      <c r="B291" s="5" t="s">
        <v>329</v>
      </c>
      <c r="C291" s="15">
        <v>0</v>
      </c>
      <c r="D291" s="15">
        <v>6</v>
      </c>
      <c r="E291" s="15" t="s">
        <v>33</v>
      </c>
      <c r="F291" s="15" t="s">
        <v>33</v>
      </c>
      <c r="G291" s="15">
        <f t="shared" si="27"/>
        <v>6</v>
      </c>
      <c r="H291" s="15"/>
      <c r="I291" s="15">
        <v>6</v>
      </c>
      <c r="J291" s="15">
        <v>6</v>
      </c>
      <c r="K291" s="15">
        <v>6</v>
      </c>
      <c r="L291" s="15" t="s">
        <v>33</v>
      </c>
      <c r="M291" s="15">
        <v>1</v>
      </c>
      <c r="N291" s="15"/>
      <c r="O291" s="28">
        <f t="shared" si="28"/>
        <v>100</v>
      </c>
      <c r="P291" s="28">
        <f t="shared" si="29"/>
        <v>100</v>
      </c>
      <c r="Q291" s="28">
        <f t="shared" si="30"/>
        <v>100</v>
      </c>
      <c r="R291" s="28">
        <v>0</v>
      </c>
      <c r="S291" s="28">
        <f t="shared" si="32"/>
        <v>16.666666666666664</v>
      </c>
    </row>
    <row r="292" spans="1:19" s="5" customFormat="1" ht="14.25">
      <c r="A292" s="11">
        <v>1913</v>
      </c>
      <c r="B292" s="5" t="s">
        <v>330</v>
      </c>
      <c r="C292" s="15">
        <v>10</v>
      </c>
      <c r="D292" s="15">
        <v>5</v>
      </c>
      <c r="E292" s="15" t="s">
        <v>33</v>
      </c>
      <c r="F292" s="15" t="s">
        <v>33</v>
      </c>
      <c r="G292" s="15">
        <f t="shared" si="27"/>
        <v>15</v>
      </c>
      <c r="H292" s="15"/>
      <c r="I292" s="15">
        <v>15</v>
      </c>
      <c r="J292" s="15">
        <v>15</v>
      </c>
      <c r="K292" s="15">
        <v>15</v>
      </c>
      <c r="L292" s="15">
        <v>5</v>
      </c>
      <c r="M292" s="15">
        <v>6</v>
      </c>
      <c r="N292" s="15"/>
      <c r="O292" s="28">
        <f t="shared" si="28"/>
        <v>100</v>
      </c>
      <c r="P292" s="28">
        <f t="shared" si="29"/>
        <v>100</v>
      </c>
      <c r="Q292" s="28">
        <f t="shared" si="30"/>
        <v>100</v>
      </c>
      <c r="R292" s="28">
        <f t="shared" si="31"/>
        <v>33.333333333333329</v>
      </c>
      <c r="S292" s="28">
        <f t="shared" si="32"/>
        <v>40</v>
      </c>
    </row>
    <row r="293" spans="1:19" s="5" customFormat="1" ht="14.25">
      <c r="A293" s="11">
        <v>1914</v>
      </c>
      <c r="B293" s="5" t="s">
        <v>331</v>
      </c>
      <c r="C293" s="15">
        <v>2</v>
      </c>
      <c r="D293" s="15">
        <v>6</v>
      </c>
      <c r="E293" s="15" t="s">
        <v>33</v>
      </c>
      <c r="F293" s="15" t="s">
        <v>33</v>
      </c>
      <c r="G293" s="15">
        <f t="shared" si="27"/>
        <v>8</v>
      </c>
      <c r="H293" s="15"/>
      <c r="I293" s="15">
        <v>8</v>
      </c>
      <c r="J293" s="15">
        <v>8</v>
      </c>
      <c r="K293" s="15">
        <v>8</v>
      </c>
      <c r="L293" s="15">
        <v>7</v>
      </c>
      <c r="M293" s="15">
        <v>3</v>
      </c>
      <c r="N293" s="15"/>
      <c r="O293" s="28">
        <f t="shared" si="28"/>
        <v>100</v>
      </c>
      <c r="P293" s="28">
        <f t="shared" si="29"/>
        <v>100</v>
      </c>
      <c r="Q293" s="28">
        <f t="shared" si="30"/>
        <v>100</v>
      </c>
      <c r="R293" s="28">
        <f t="shared" si="31"/>
        <v>87.5</v>
      </c>
      <c r="S293" s="28">
        <f t="shared" si="32"/>
        <v>37.5</v>
      </c>
    </row>
    <row r="294" spans="1:19" s="5" customFormat="1" ht="14.25">
      <c r="A294" s="11">
        <v>1915</v>
      </c>
      <c r="B294" s="5" t="s">
        <v>332</v>
      </c>
      <c r="C294" s="15">
        <v>1</v>
      </c>
      <c r="D294" s="15">
        <v>8</v>
      </c>
      <c r="E294" s="15" t="s">
        <v>33</v>
      </c>
      <c r="F294" s="15" t="s">
        <v>33</v>
      </c>
      <c r="G294" s="15">
        <f t="shared" si="27"/>
        <v>9</v>
      </c>
      <c r="H294" s="15"/>
      <c r="I294" s="15">
        <v>9</v>
      </c>
      <c r="J294" s="15">
        <v>9</v>
      </c>
      <c r="K294" s="15">
        <v>9</v>
      </c>
      <c r="L294" s="15">
        <v>5</v>
      </c>
      <c r="M294" s="15">
        <v>2</v>
      </c>
      <c r="N294" s="15"/>
      <c r="O294" s="28">
        <f t="shared" si="28"/>
        <v>100</v>
      </c>
      <c r="P294" s="28">
        <f t="shared" si="29"/>
        <v>100</v>
      </c>
      <c r="Q294" s="28">
        <f t="shared" si="30"/>
        <v>100</v>
      </c>
      <c r="R294" s="28">
        <f t="shared" si="31"/>
        <v>55.555555555555557</v>
      </c>
      <c r="S294" s="28">
        <f t="shared" si="32"/>
        <v>22.222222222222221</v>
      </c>
    </row>
    <row r="295" spans="1:19" s="5" customFormat="1" ht="14.25">
      <c r="A295" s="11">
        <v>1916</v>
      </c>
      <c r="B295" s="5" t="s">
        <v>333</v>
      </c>
      <c r="C295" s="15">
        <v>3</v>
      </c>
      <c r="D295" s="15">
        <v>7</v>
      </c>
      <c r="E295" s="15" t="s">
        <v>33</v>
      </c>
      <c r="F295" s="15" t="s">
        <v>33</v>
      </c>
      <c r="G295" s="15">
        <f t="shared" si="27"/>
        <v>10</v>
      </c>
      <c r="H295" s="15"/>
      <c r="I295" s="15">
        <v>10</v>
      </c>
      <c r="J295" s="15">
        <v>10</v>
      </c>
      <c r="K295" s="15">
        <v>10</v>
      </c>
      <c r="L295" s="15">
        <v>9</v>
      </c>
      <c r="M295" s="15">
        <v>4</v>
      </c>
      <c r="N295" s="15"/>
      <c r="O295" s="28">
        <f t="shared" si="28"/>
        <v>100</v>
      </c>
      <c r="P295" s="28">
        <f t="shared" si="29"/>
        <v>100</v>
      </c>
      <c r="Q295" s="28">
        <f t="shared" si="30"/>
        <v>100</v>
      </c>
      <c r="R295" s="28">
        <f t="shared" si="31"/>
        <v>90</v>
      </c>
      <c r="S295" s="28">
        <f t="shared" si="32"/>
        <v>40</v>
      </c>
    </row>
    <row r="296" spans="1:19" s="5" customFormat="1" ht="14.25">
      <c r="A296" s="11">
        <v>1917</v>
      </c>
      <c r="B296" s="5" t="s">
        <v>334</v>
      </c>
      <c r="C296" s="15">
        <v>341</v>
      </c>
      <c r="D296" s="15">
        <v>71</v>
      </c>
      <c r="E296" s="15" t="s">
        <v>33</v>
      </c>
      <c r="F296" s="15" t="s">
        <v>33</v>
      </c>
      <c r="G296" s="15">
        <f t="shared" si="27"/>
        <v>412</v>
      </c>
      <c r="H296" s="15"/>
      <c r="I296" s="15">
        <v>379</v>
      </c>
      <c r="J296" s="15">
        <v>410</v>
      </c>
      <c r="K296" s="15">
        <v>411</v>
      </c>
      <c r="L296" s="15">
        <v>72</v>
      </c>
      <c r="M296" s="15">
        <v>165</v>
      </c>
      <c r="N296" s="15"/>
      <c r="O296" s="28">
        <f t="shared" si="28"/>
        <v>91.990291262135926</v>
      </c>
      <c r="P296" s="28">
        <f t="shared" si="29"/>
        <v>99.514563106796118</v>
      </c>
      <c r="Q296" s="28">
        <f t="shared" si="30"/>
        <v>99.757281553398059</v>
      </c>
      <c r="R296" s="28">
        <f t="shared" si="31"/>
        <v>17.475728155339805</v>
      </c>
      <c r="S296" s="28">
        <f t="shared" si="32"/>
        <v>40.04854368932039</v>
      </c>
    </row>
    <row r="297" spans="1:19" s="5" customFormat="1" ht="14.25">
      <c r="A297" s="11">
        <v>1919</v>
      </c>
      <c r="B297" s="5" t="s">
        <v>499</v>
      </c>
      <c r="C297" s="15">
        <v>1</v>
      </c>
      <c r="D297" s="15" t="s">
        <v>33</v>
      </c>
      <c r="E297" s="15" t="s">
        <v>33</v>
      </c>
      <c r="F297" s="15" t="s">
        <v>33</v>
      </c>
      <c r="G297" s="15">
        <f t="shared" si="27"/>
        <v>1</v>
      </c>
      <c r="H297" s="15"/>
      <c r="I297" s="15">
        <v>1</v>
      </c>
      <c r="J297" s="15">
        <v>1</v>
      </c>
      <c r="K297" s="15">
        <v>1</v>
      </c>
      <c r="L297" s="15" t="s">
        <v>33</v>
      </c>
      <c r="M297" s="15" t="s">
        <v>33</v>
      </c>
      <c r="N297" s="15"/>
      <c r="O297" s="28">
        <f t="shared" si="28"/>
        <v>100</v>
      </c>
      <c r="P297" s="28">
        <f t="shared" si="29"/>
        <v>100</v>
      </c>
      <c r="Q297" s="28">
        <f t="shared" si="30"/>
        <v>100</v>
      </c>
      <c r="R297" s="28">
        <v>0</v>
      </c>
      <c r="S297" s="28">
        <v>0</v>
      </c>
    </row>
    <row r="298" spans="1:19" s="5" customFormat="1" ht="14.25">
      <c r="A298" s="11">
        <v>1921</v>
      </c>
      <c r="B298" s="5" t="s">
        <v>500</v>
      </c>
      <c r="C298" s="15" t="s">
        <v>33</v>
      </c>
      <c r="D298" s="15">
        <v>2</v>
      </c>
      <c r="E298" s="15" t="s">
        <v>33</v>
      </c>
      <c r="F298" s="15" t="s">
        <v>33</v>
      </c>
      <c r="G298" s="15">
        <f t="shared" si="27"/>
        <v>2</v>
      </c>
      <c r="H298" s="15"/>
      <c r="I298" s="15">
        <v>2</v>
      </c>
      <c r="J298" s="15">
        <v>2</v>
      </c>
      <c r="K298" s="15">
        <v>2</v>
      </c>
      <c r="L298" s="15">
        <v>1</v>
      </c>
      <c r="M298" s="15">
        <v>1</v>
      </c>
      <c r="N298" s="15"/>
      <c r="O298" s="28">
        <f t="shared" si="28"/>
        <v>100</v>
      </c>
      <c r="P298" s="28">
        <f t="shared" si="29"/>
        <v>100</v>
      </c>
      <c r="Q298" s="28">
        <f t="shared" si="30"/>
        <v>100</v>
      </c>
      <c r="R298" s="28">
        <f t="shared" si="31"/>
        <v>50</v>
      </c>
      <c r="S298" s="28">
        <f t="shared" si="32"/>
        <v>50</v>
      </c>
    </row>
    <row r="299" spans="1:19" s="5" customFormat="1" ht="14.25">
      <c r="A299" s="11">
        <v>1922</v>
      </c>
      <c r="B299" s="5" t="s">
        <v>335</v>
      </c>
      <c r="C299" s="15">
        <v>1</v>
      </c>
      <c r="D299" s="15">
        <v>5</v>
      </c>
      <c r="E299" s="15" t="s">
        <v>33</v>
      </c>
      <c r="F299" s="15" t="s">
        <v>33</v>
      </c>
      <c r="G299" s="15">
        <f t="shared" si="27"/>
        <v>6</v>
      </c>
      <c r="H299" s="15"/>
      <c r="I299" s="15">
        <v>6</v>
      </c>
      <c r="J299" s="15">
        <v>6</v>
      </c>
      <c r="K299" s="15">
        <v>6</v>
      </c>
      <c r="L299" s="15">
        <v>3</v>
      </c>
      <c r="M299" s="15">
        <v>2</v>
      </c>
      <c r="N299" s="15"/>
      <c r="O299" s="28">
        <f t="shared" si="28"/>
        <v>100</v>
      </c>
      <c r="P299" s="28">
        <f t="shared" si="29"/>
        <v>100</v>
      </c>
      <c r="Q299" s="28">
        <f t="shared" si="30"/>
        <v>100</v>
      </c>
      <c r="R299" s="28">
        <f t="shared" si="31"/>
        <v>50</v>
      </c>
      <c r="S299" s="28">
        <f t="shared" si="32"/>
        <v>33.333333333333329</v>
      </c>
    </row>
    <row r="300" spans="1:19" s="5" customFormat="1" ht="14.25">
      <c r="A300" s="11">
        <v>1981</v>
      </c>
      <c r="B300" s="5" t="s">
        <v>336</v>
      </c>
      <c r="C300" s="15">
        <v>152</v>
      </c>
      <c r="D300" s="15">
        <v>24</v>
      </c>
      <c r="E300" s="15" t="s">
        <v>33</v>
      </c>
      <c r="F300" s="15" t="s">
        <v>33</v>
      </c>
      <c r="G300" s="15">
        <f t="shared" si="27"/>
        <v>176</v>
      </c>
      <c r="H300" s="15"/>
      <c r="I300" s="15">
        <v>7</v>
      </c>
      <c r="J300" s="15">
        <v>12</v>
      </c>
      <c r="K300" s="15">
        <v>176</v>
      </c>
      <c r="L300" s="15">
        <v>4</v>
      </c>
      <c r="M300" s="15">
        <v>11</v>
      </c>
      <c r="N300" s="15"/>
      <c r="O300" s="28">
        <f t="shared" si="28"/>
        <v>3.9772727272727271</v>
      </c>
      <c r="P300" s="28">
        <f t="shared" si="29"/>
        <v>6.8181818181818175</v>
      </c>
      <c r="Q300" s="28">
        <f t="shared" si="30"/>
        <v>100</v>
      </c>
      <c r="R300" s="28">
        <f t="shared" si="31"/>
        <v>2.2727272727272729</v>
      </c>
      <c r="S300" s="28">
        <f t="shared" si="32"/>
        <v>6.25</v>
      </c>
    </row>
    <row r="301" spans="1:19" s="5" customFormat="1" ht="14.25">
      <c r="A301" s="11">
        <v>1982</v>
      </c>
      <c r="B301" s="5" t="s">
        <v>337</v>
      </c>
      <c r="C301" s="15" t="s">
        <v>33</v>
      </c>
      <c r="D301" s="15">
        <v>4</v>
      </c>
      <c r="E301" s="15" t="s">
        <v>33</v>
      </c>
      <c r="F301" s="15" t="s">
        <v>33</v>
      </c>
      <c r="G301" s="15">
        <f t="shared" si="27"/>
        <v>4</v>
      </c>
      <c r="H301" s="15"/>
      <c r="I301" s="15">
        <v>4</v>
      </c>
      <c r="J301" s="15">
        <v>4</v>
      </c>
      <c r="K301" s="15">
        <v>4</v>
      </c>
      <c r="L301" s="15">
        <v>2</v>
      </c>
      <c r="M301" s="15">
        <v>2</v>
      </c>
      <c r="N301" s="15"/>
      <c r="O301" s="28">
        <f t="shared" si="28"/>
        <v>100</v>
      </c>
      <c r="P301" s="28">
        <f t="shared" si="29"/>
        <v>100</v>
      </c>
      <c r="Q301" s="28">
        <f t="shared" si="30"/>
        <v>100</v>
      </c>
      <c r="R301" s="28">
        <f t="shared" si="31"/>
        <v>50</v>
      </c>
      <c r="S301" s="28">
        <f t="shared" si="32"/>
        <v>50</v>
      </c>
    </row>
    <row r="302" spans="1:19" s="5" customFormat="1" ht="14.25">
      <c r="A302" s="11">
        <v>1983</v>
      </c>
      <c r="B302" s="5" t="s">
        <v>338</v>
      </c>
      <c r="C302" s="15">
        <v>3</v>
      </c>
      <c r="D302" s="15">
        <v>2</v>
      </c>
      <c r="E302" s="15" t="s">
        <v>33</v>
      </c>
      <c r="F302" s="15" t="s">
        <v>33</v>
      </c>
      <c r="G302" s="15">
        <f t="shared" si="27"/>
        <v>5</v>
      </c>
      <c r="H302" s="15"/>
      <c r="I302" s="15">
        <v>2</v>
      </c>
      <c r="J302" s="15">
        <v>1</v>
      </c>
      <c r="K302" s="15">
        <v>5</v>
      </c>
      <c r="L302" s="15" t="s">
        <v>33</v>
      </c>
      <c r="M302" s="15" t="s">
        <v>33</v>
      </c>
      <c r="N302" s="15"/>
      <c r="O302" s="28">
        <f t="shared" si="28"/>
        <v>40</v>
      </c>
      <c r="P302" s="28">
        <f t="shared" si="29"/>
        <v>20</v>
      </c>
      <c r="Q302" s="28">
        <f t="shared" si="30"/>
        <v>100</v>
      </c>
      <c r="R302" s="28">
        <v>0</v>
      </c>
      <c r="S302" s="28">
        <v>0</v>
      </c>
    </row>
    <row r="303" spans="1:19" s="5" customFormat="1" ht="14.25">
      <c r="A303" s="11">
        <v>1984</v>
      </c>
      <c r="B303" s="5" t="s">
        <v>339</v>
      </c>
      <c r="C303" s="15">
        <v>1</v>
      </c>
      <c r="D303" s="15">
        <v>2</v>
      </c>
      <c r="E303" s="15" t="s">
        <v>33</v>
      </c>
      <c r="F303" s="15" t="s">
        <v>33</v>
      </c>
      <c r="G303" s="15">
        <f t="shared" si="27"/>
        <v>3</v>
      </c>
      <c r="H303" s="15"/>
      <c r="I303" s="15">
        <v>3</v>
      </c>
      <c r="J303" s="15">
        <v>3</v>
      </c>
      <c r="K303" s="15">
        <v>3</v>
      </c>
      <c r="L303" s="15">
        <v>1</v>
      </c>
      <c r="M303" s="15">
        <v>3</v>
      </c>
      <c r="N303" s="15"/>
      <c r="O303" s="28">
        <f t="shared" si="28"/>
        <v>100</v>
      </c>
      <c r="P303" s="28">
        <f t="shared" si="29"/>
        <v>100</v>
      </c>
      <c r="Q303" s="28">
        <f t="shared" si="30"/>
        <v>100</v>
      </c>
      <c r="R303" s="28">
        <f t="shared" si="31"/>
        <v>33.333333333333329</v>
      </c>
      <c r="S303" s="28">
        <f t="shared" si="32"/>
        <v>100</v>
      </c>
    </row>
    <row r="304" spans="1:19" s="5" customFormat="1" ht="14.25">
      <c r="A304" s="11">
        <v>1985</v>
      </c>
      <c r="B304" s="5" t="s">
        <v>340</v>
      </c>
      <c r="C304" s="15" t="s">
        <v>33</v>
      </c>
      <c r="D304" s="15" t="s">
        <v>33</v>
      </c>
      <c r="E304" s="15">
        <v>1</v>
      </c>
      <c r="F304" s="15" t="s">
        <v>33</v>
      </c>
      <c r="G304" s="15">
        <f t="shared" si="27"/>
        <v>1</v>
      </c>
      <c r="H304" s="15"/>
      <c r="I304" s="15" t="s">
        <v>33</v>
      </c>
      <c r="J304" s="15" t="s">
        <v>33</v>
      </c>
      <c r="K304" s="15">
        <v>1</v>
      </c>
      <c r="L304" s="15" t="s">
        <v>33</v>
      </c>
      <c r="M304" s="15" t="s">
        <v>33</v>
      </c>
      <c r="N304" s="15"/>
      <c r="O304" s="28">
        <v>0</v>
      </c>
      <c r="P304" s="28">
        <v>0</v>
      </c>
      <c r="Q304" s="28">
        <f t="shared" si="30"/>
        <v>100</v>
      </c>
      <c r="R304" s="28">
        <v>0</v>
      </c>
      <c r="S304" s="28">
        <v>0</v>
      </c>
    </row>
    <row r="305" spans="1:19" s="5" customFormat="1" ht="14.25">
      <c r="A305" s="11">
        <v>1988</v>
      </c>
      <c r="B305" s="5" t="s">
        <v>341</v>
      </c>
      <c r="C305" s="15">
        <v>1</v>
      </c>
      <c r="D305" s="15">
        <v>1</v>
      </c>
      <c r="E305" s="15" t="s">
        <v>33</v>
      </c>
      <c r="F305" s="15" t="s">
        <v>33</v>
      </c>
      <c r="G305" s="15">
        <f t="shared" si="27"/>
        <v>2</v>
      </c>
      <c r="H305" s="15"/>
      <c r="I305" s="15">
        <v>2</v>
      </c>
      <c r="J305" s="15">
        <v>2</v>
      </c>
      <c r="K305" s="15">
        <v>2</v>
      </c>
      <c r="L305" s="15">
        <v>1</v>
      </c>
      <c r="M305" s="15">
        <v>1</v>
      </c>
      <c r="N305" s="15"/>
      <c r="O305" s="28">
        <f t="shared" si="28"/>
        <v>100</v>
      </c>
      <c r="P305" s="28">
        <f t="shared" si="29"/>
        <v>100</v>
      </c>
      <c r="Q305" s="28">
        <f t="shared" si="30"/>
        <v>100</v>
      </c>
      <c r="R305" s="28">
        <f t="shared" si="31"/>
        <v>50</v>
      </c>
      <c r="S305" s="28">
        <f t="shared" si="32"/>
        <v>50</v>
      </c>
    </row>
    <row r="306" spans="1:19" s="5" customFormat="1" ht="14.25">
      <c r="A306" s="11">
        <v>1992</v>
      </c>
      <c r="B306" s="5" t="s">
        <v>342</v>
      </c>
      <c r="C306" s="15">
        <v>9</v>
      </c>
      <c r="D306" s="15">
        <v>3</v>
      </c>
      <c r="E306" s="15" t="s">
        <v>33</v>
      </c>
      <c r="F306" s="15" t="s">
        <v>33</v>
      </c>
      <c r="G306" s="15">
        <f t="shared" si="27"/>
        <v>12</v>
      </c>
      <c r="H306" s="15"/>
      <c r="I306" s="15">
        <v>12</v>
      </c>
      <c r="J306" s="15">
        <v>11</v>
      </c>
      <c r="K306" s="15">
        <v>12</v>
      </c>
      <c r="L306" s="15">
        <v>1</v>
      </c>
      <c r="M306" s="15">
        <v>5</v>
      </c>
      <c r="N306" s="15"/>
      <c r="O306" s="28">
        <f t="shared" si="28"/>
        <v>100</v>
      </c>
      <c r="P306" s="28">
        <f t="shared" si="29"/>
        <v>91.666666666666657</v>
      </c>
      <c r="Q306" s="28">
        <f t="shared" si="30"/>
        <v>100</v>
      </c>
      <c r="R306" s="28">
        <f t="shared" si="31"/>
        <v>8.3333333333333321</v>
      </c>
      <c r="S306" s="28">
        <f t="shared" si="32"/>
        <v>41.666666666666671</v>
      </c>
    </row>
    <row r="307" spans="1:19" s="5" customFormat="1" ht="14.25">
      <c r="A307" s="11">
        <v>1994</v>
      </c>
      <c r="B307" s="5" t="s">
        <v>343</v>
      </c>
      <c r="C307" s="15">
        <v>23</v>
      </c>
      <c r="D307" s="15">
        <v>6</v>
      </c>
      <c r="E307" s="15" t="s">
        <v>33</v>
      </c>
      <c r="F307" s="15" t="s">
        <v>33</v>
      </c>
      <c r="G307" s="15">
        <f t="shared" si="27"/>
        <v>29</v>
      </c>
      <c r="H307" s="15"/>
      <c r="I307" s="15">
        <v>18</v>
      </c>
      <c r="J307" s="15">
        <v>29</v>
      </c>
      <c r="K307" s="15">
        <v>29</v>
      </c>
      <c r="L307" s="15">
        <v>6</v>
      </c>
      <c r="M307" s="15">
        <v>12</v>
      </c>
      <c r="N307" s="15"/>
      <c r="O307" s="28">
        <f t="shared" si="28"/>
        <v>62.068965517241381</v>
      </c>
      <c r="P307" s="28">
        <f t="shared" si="29"/>
        <v>100</v>
      </c>
      <c r="Q307" s="28">
        <f t="shared" si="30"/>
        <v>100</v>
      </c>
      <c r="R307" s="28">
        <f t="shared" si="31"/>
        <v>20.689655172413794</v>
      </c>
      <c r="S307" s="28">
        <f t="shared" si="32"/>
        <v>41.379310344827587</v>
      </c>
    </row>
    <row r="308" spans="1:19" s="5" customFormat="1" ht="14.25">
      <c r="A308" s="11">
        <v>1995</v>
      </c>
      <c r="B308" s="5" t="s">
        <v>344</v>
      </c>
      <c r="C308" s="15" t="s">
        <v>33</v>
      </c>
      <c r="D308" s="15">
        <v>5</v>
      </c>
      <c r="E308" s="15">
        <v>1</v>
      </c>
      <c r="F308" s="15" t="s">
        <v>33</v>
      </c>
      <c r="G308" s="15">
        <f t="shared" si="27"/>
        <v>6</v>
      </c>
      <c r="H308" s="15"/>
      <c r="I308" s="15">
        <v>5</v>
      </c>
      <c r="J308" s="15">
        <v>5</v>
      </c>
      <c r="K308" s="15">
        <v>5</v>
      </c>
      <c r="L308" s="15">
        <v>4</v>
      </c>
      <c r="M308" s="15">
        <v>1</v>
      </c>
      <c r="N308" s="15"/>
      <c r="O308" s="28">
        <f t="shared" si="28"/>
        <v>83.333333333333343</v>
      </c>
      <c r="P308" s="28">
        <f t="shared" si="29"/>
        <v>83.333333333333343</v>
      </c>
      <c r="Q308" s="28">
        <f t="shared" si="30"/>
        <v>83.333333333333343</v>
      </c>
      <c r="R308" s="28">
        <f t="shared" si="31"/>
        <v>66.666666666666657</v>
      </c>
      <c r="S308" s="28">
        <f t="shared" si="32"/>
        <v>16.666666666666664</v>
      </c>
    </row>
    <row r="309" spans="1:19" s="5" customFormat="1" ht="14.25">
      <c r="A309" s="11">
        <v>1997</v>
      </c>
      <c r="B309" s="5" t="s">
        <v>345</v>
      </c>
      <c r="C309" s="15">
        <v>3</v>
      </c>
      <c r="D309" s="15">
        <v>3</v>
      </c>
      <c r="E309" s="15" t="s">
        <v>33</v>
      </c>
      <c r="F309" s="15" t="s">
        <v>33</v>
      </c>
      <c r="G309" s="15">
        <f t="shared" si="27"/>
        <v>6</v>
      </c>
      <c r="H309" s="15"/>
      <c r="I309" s="15">
        <v>6</v>
      </c>
      <c r="J309" s="15">
        <v>5</v>
      </c>
      <c r="K309" s="15">
        <v>6</v>
      </c>
      <c r="L309" s="15">
        <v>1</v>
      </c>
      <c r="M309" s="15">
        <v>3</v>
      </c>
      <c r="N309" s="15"/>
      <c r="O309" s="28">
        <f t="shared" si="28"/>
        <v>100</v>
      </c>
      <c r="P309" s="28">
        <f t="shared" si="29"/>
        <v>83.333333333333343</v>
      </c>
      <c r="Q309" s="28">
        <f t="shared" si="30"/>
        <v>100</v>
      </c>
      <c r="R309" s="28">
        <f t="shared" si="31"/>
        <v>16.666666666666664</v>
      </c>
      <c r="S309" s="28">
        <f t="shared" si="32"/>
        <v>50</v>
      </c>
    </row>
    <row r="310" spans="1:19" s="5" customFormat="1" ht="14.25">
      <c r="A310" s="11">
        <v>1999</v>
      </c>
      <c r="B310" s="5" t="s">
        <v>346</v>
      </c>
      <c r="C310" s="15">
        <v>1</v>
      </c>
      <c r="D310" s="15" t="s">
        <v>33</v>
      </c>
      <c r="E310" s="15" t="s">
        <v>33</v>
      </c>
      <c r="F310" s="15" t="s">
        <v>33</v>
      </c>
      <c r="G310" s="15">
        <f t="shared" si="27"/>
        <v>1</v>
      </c>
      <c r="H310" s="15"/>
      <c r="I310" s="15" t="s">
        <v>33</v>
      </c>
      <c r="J310" s="15">
        <v>1</v>
      </c>
      <c r="K310" s="15">
        <v>1</v>
      </c>
      <c r="L310" s="15" t="s">
        <v>33</v>
      </c>
      <c r="M310" s="15" t="s">
        <v>33</v>
      </c>
      <c r="N310" s="15"/>
      <c r="O310" s="28">
        <v>0</v>
      </c>
      <c r="P310" s="28">
        <f t="shared" si="29"/>
        <v>100</v>
      </c>
      <c r="Q310" s="28">
        <f t="shared" si="30"/>
        <v>100</v>
      </c>
      <c r="R310" s="28">
        <v>0</v>
      </c>
      <c r="S310" s="28">
        <v>0</v>
      </c>
    </row>
    <row r="311" spans="1:19" s="5" customFormat="1" ht="14.25">
      <c r="A311" s="11">
        <v>2001</v>
      </c>
      <c r="B311" s="5" t="s">
        <v>348</v>
      </c>
      <c r="C311" s="15">
        <v>199</v>
      </c>
      <c r="D311" s="15">
        <v>99</v>
      </c>
      <c r="E311" s="15">
        <v>1</v>
      </c>
      <c r="F311" s="15" t="s">
        <v>33</v>
      </c>
      <c r="G311" s="15">
        <f t="shared" si="27"/>
        <v>299</v>
      </c>
      <c r="H311" s="15"/>
      <c r="I311" s="15">
        <v>298</v>
      </c>
      <c r="J311" s="15">
        <v>298</v>
      </c>
      <c r="K311" s="15">
        <v>298</v>
      </c>
      <c r="L311" s="15">
        <v>112</v>
      </c>
      <c r="M311" s="15">
        <v>120</v>
      </c>
      <c r="N311" s="15"/>
      <c r="O311" s="28">
        <f t="shared" si="28"/>
        <v>99.665551839464882</v>
      </c>
      <c r="P311" s="28">
        <f t="shared" si="29"/>
        <v>99.665551839464882</v>
      </c>
      <c r="Q311" s="28">
        <f t="shared" si="30"/>
        <v>99.665551839464882</v>
      </c>
      <c r="R311" s="28">
        <f t="shared" si="31"/>
        <v>37.458193979933107</v>
      </c>
      <c r="S311" s="28">
        <f t="shared" si="32"/>
        <v>40.133779264214049</v>
      </c>
    </row>
    <row r="312" spans="1:19" s="5" customFormat="1" ht="14.25">
      <c r="A312" s="11">
        <v>2002</v>
      </c>
      <c r="B312" s="5" t="s">
        <v>349</v>
      </c>
      <c r="C312" s="15">
        <v>146</v>
      </c>
      <c r="D312" s="15">
        <v>93</v>
      </c>
      <c r="E312" s="15" t="s">
        <v>33</v>
      </c>
      <c r="F312" s="15" t="s">
        <v>33</v>
      </c>
      <c r="G312" s="15">
        <f t="shared" si="27"/>
        <v>239</v>
      </c>
      <c r="H312" s="15"/>
      <c r="I312" s="15">
        <v>239</v>
      </c>
      <c r="J312" s="15">
        <v>239</v>
      </c>
      <c r="K312" s="15">
        <v>239</v>
      </c>
      <c r="L312" s="15">
        <v>150</v>
      </c>
      <c r="M312" s="15">
        <v>122</v>
      </c>
      <c r="N312" s="15"/>
      <c r="O312" s="28">
        <f t="shared" si="28"/>
        <v>100</v>
      </c>
      <c r="P312" s="28">
        <f t="shared" si="29"/>
        <v>100</v>
      </c>
      <c r="Q312" s="28">
        <f t="shared" si="30"/>
        <v>100</v>
      </c>
      <c r="R312" s="28">
        <f t="shared" si="31"/>
        <v>62.761506276150627</v>
      </c>
      <c r="S312" s="28">
        <f t="shared" si="32"/>
        <v>51.046025104602514</v>
      </c>
    </row>
    <row r="313" spans="1:19" s="5" customFormat="1" ht="14.25">
      <c r="A313" s="11">
        <v>2003</v>
      </c>
      <c r="B313" s="5" t="s">
        <v>350</v>
      </c>
      <c r="C313" s="15">
        <v>3771</v>
      </c>
      <c r="D313" s="15">
        <v>1606</v>
      </c>
      <c r="E313" s="15">
        <v>1</v>
      </c>
      <c r="F313" s="15">
        <v>2</v>
      </c>
      <c r="G313" s="15">
        <f t="shared" si="27"/>
        <v>5380</v>
      </c>
      <c r="H313" s="15"/>
      <c r="I313" s="15">
        <v>5353</v>
      </c>
      <c r="J313" s="15">
        <v>5280</v>
      </c>
      <c r="K313" s="15">
        <v>5378</v>
      </c>
      <c r="L313" s="15">
        <v>681</v>
      </c>
      <c r="M313" s="15">
        <v>1880</v>
      </c>
      <c r="N313" s="15"/>
      <c r="O313" s="28">
        <f t="shared" si="28"/>
        <v>99.498141263940525</v>
      </c>
      <c r="P313" s="28">
        <f t="shared" si="29"/>
        <v>98.141263940520446</v>
      </c>
      <c r="Q313" s="28">
        <f t="shared" si="30"/>
        <v>99.962825278810413</v>
      </c>
      <c r="R313" s="28">
        <f t="shared" si="31"/>
        <v>12.657992565055762</v>
      </c>
      <c r="S313" s="28">
        <f t="shared" si="32"/>
        <v>34.944237918215613</v>
      </c>
    </row>
    <row r="314" spans="1:19" s="5" customFormat="1" ht="14.25">
      <c r="A314" s="11">
        <v>2004</v>
      </c>
      <c r="B314" s="5" t="s">
        <v>351</v>
      </c>
      <c r="C314" s="15">
        <v>2334</v>
      </c>
      <c r="D314" s="15">
        <v>609</v>
      </c>
      <c r="E314" s="15" t="s">
        <v>33</v>
      </c>
      <c r="F314" s="15">
        <v>1</v>
      </c>
      <c r="G314" s="15">
        <f t="shared" si="27"/>
        <v>2944</v>
      </c>
      <c r="H314" s="15"/>
      <c r="I314" s="15">
        <v>2915</v>
      </c>
      <c r="J314" s="15">
        <v>2857</v>
      </c>
      <c r="K314" s="15">
        <v>2944</v>
      </c>
      <c r="L314" s="15">
        <v>1074</v>
      </c>
      <c r="M314" s="15">
        <v>967</v>
      </c>
      <c r="N314" s="15"/>
      <c r="O314" s="28">
        <f t="shared" si="28"/>
        <v>99.014945652173907</v>
      </c>
      <c r="P314" s="28">
        <f t="shared" si="29"/>
        <v>97.044836956521735</v>
      </c>
      <c r="Q314" s="28">
        <f t="shared" si="30"/>
        <v>100</v>
      </c>
      <c r="R314" s="28">
        <f t="shared" si="31"/>
        <v>36.48097826086957</v>
      </c>
      <c r="S314" s="28">
        <f t="shared" si="32"/>
        <v>32.846467391304344</v>
      </c>
    </row>
    <row r="315" spans="1:19" s="5" customFormat="1" ht="14.25">
      <c r="A315" s="11">
        <v>2005</v>
      </c>
      <c r="B315" s="5" t="s">
        <v>352</v>
      </c>
      <c r="C315" s="15">
        <v>874</v>
      </c>
      <c r="D315" s="15">
        <v>325</v>
      </c>
      <c r="E315" s="15" t="s">
        <v>33</v>
      </c>
      <c r="F315" s="15" t="s">
        <v>33</v>
      </c>
      <c r="G315" s="15">
        <f t="shared" si="27"/>
        <v>1199</v>
      </c>
      <c r="H315" s="15"/>
      <c r="I315" s="15">
        <v>1190</v>
      </c>
      <c r="J315" s="15">
        <v>1193</v>
      </c>
      <c r="K315" s="15">
        <v>1197</v>
      </c>
      <c r="L315" s="15">
        <v>427</v>
      </c>
      <c r="M315" s="15">
        <v>520</v>
      </c>
      <c r="N315" s="15"/>
      <c r="O315" s="28">
        <f t="shared" si="28"/>
        <v>99.249374478732278</v>
      </c>
      <c r="P315" s="28">
        <f t="shared" si="29"/>
        <v>99.499582985821519</v>
      </c>
      <c r="Q315" s="28">
        <f t="shared" si="30"/>
        <v>99.833194328607178</v>
      </c>
      <c r="R315" s="28">
        <f t="shared" si="31"/>
        <v>35.613010842368645</v>
      </c>
      <c r="S315" s="28">
        <f t="shared" si="32"/>
        <v>43.36947456213511</v>
      </c>
    </row>
    <row r="316" spans="1:19" s="5" customFormat="1" ht="14.25">
      <c r="A316" s="11">
        <v>2006</v>
      </c>
      <c r="B316" s="5" t="s">
        <v>353</v>
      </c>
      <c r="C316" s="15">
        <v>1768</v>
      </c>
      <c r="D316" s="15">
        <v>324</v>
      </c>
      <c r="E316" s="15" t="s">
        <v>33</v>
      </c>
      <c r="F316" s="15" t="s">
        <v>33</v>
      </c>
      <c r="G316" s="15">
        <f t="shared" si="27"/>
        <v>2092</v>
      </c>
      <c r="H316" s="15"/>
      <c r="I316" s="15">
        <v>2076</v>
      </c>
      <c r="J316" s="15">
        <v>2053</v>
      </c>
      <c r="K316" s="15">
        <v>2092</v>
      </c>
      <c r="L316" s="15">
        <v>853</v>
      </c>
      <c r="M316" s="15">
        <v>509</v>
      </c>
      <c r="N316" s="15"/>
      <c r="O316" s="28">
        <f t="shared" si="28"/>
        <v>99.235181644359457</v>
      </c>
      <c r="P316" s="28">
        <f t="shared" si="29"/>
        <v>98.135755258126196</v>
      </c>
      <c r="Q316" s="28">
        <f t="shared" si="30"/>
        <v>100</v>
      </c>
      <c r="R316" s="28">
        <f t="shared" si="31"/>
        <v>40.774378585086041</v>
      </c>
      <c r="S316" s="28">
        <f t="shared" si="32"/>
        <v>24.33078393881453</v>
      </c>
    </row>
    <row r="317" spans="1:19" s="5" customFormat="1" ht="14.25">
      <c r="A317" s="11">
        <v>2007</v>
      </c>
      <c r="B317" s="5" t="s">
        <v>354</v>
      </c>
      <c r="C317" s="15">
        <v>523</v>
      </c>
      <c r="D317" s="15">
        <v>130</v>
      </c>
      <c r="E317" s="15" t="s">
        <v>33</v>
      </c>
      <c r="F317" s="15">
        <v>1</v>
      </c>
      <c r="G317" s="15">
        <f t="shared" si="27"/>
        <v>654</v>
      </c>
      <c r="H317" s="15"/>
      <c r="I317" s="15">
        <v>654</v>
      </c>
      <c r="J317" s="15">
        <v>645</v>
      </c>
      <c r="K317" s="15">
        <v>654</v>
      </c>
      <c r="L317" s="15">
        <v>31</v>
      </c>
      <c r="M317" s="15">
        <v>223</v>
      </c>
      <c r="N317" s="15"/>
      <c r="O317" s="28">
        <f t="shared" si="28"/>
        <v>100</v>
      </c>
      <c r="P317" s="28">
        <f t="shared" si="29"/>
        <v>98.623853211009177</v>
      </c>
      <c r="Q317" s="28">
        <f t="shared" si="30"/>
        <v>100</v>
      </c>
      <c r="R317" s="28">
        <f t="shared" si="31"/>
        <v>4.7400611620795106</v>
      </c>
      <c r="S317" s="28">
        <f t="shared" si="32"/>
        <v>34.097859327217122</v>
      </c>
    </row>
    <row r="318" spans="1:19" s="5" customFormat="1" ht="14.25">
      <c r="A318" s="11">
        <v>2008</v>
      </c>
      <c r="B318" s="5" t="s">
        <v>355</v>
      </c>
      <c r="C318" s="15">
        <v>477</v>
      </c>
      <c r="D318" s="15">
        <v>89</v>
      </c>
      <c r="E318" s="15">
        <v>1</v>
      </c>
      <c r="F318" s="15" t="s">
        <v>33</v>
      </c>
      <c r="G318" s="15">
        <f t="shared" si="27"/>
        <v>567</v>
      </c>
      <c r="H318" s="15"/>
      <c r="I318" s="15">
        <v>566</v>
      </c>
      <c r="J318" s="15">
        <v>563</v>
      </c>
      <c r="K318" s="15">
        <v>567</v>
      </c>
      <c r="L318" s="15">
        <v>307</v>
      </c>
      <c r="M318" s="15">
        <v>169</v>
      </c>
      <c r="N318" s="15"/>
      <c r="O318" s="28">
        <f t="shared" si="28"/>
        <v>99.82363315696648</v>
      </c>
      <c r="P318" s="28">
        <f t="shared" si="29"/>
        <v>99.294532627865962</v>
      </c>
      <c r="Q318" s="28">
        <f t="shared" si="30"/>
        <v>100</v>
      </c>
      <c r="R318" s="28">
        <f t="shared" si="31"/>
        <v>54.144620811287481</v>
      </c>
      <c r="S318" s="28">
        <f t="shared" si="32"/>
        <v>29.805996472663139</v>
      </c>
    </row>
    <row r="319" spans="1:19" s="5" customFormat="1" ht="14.25">
      <c r="A319" s="11">
        <v>2097</v>
      </c>
      <c r="B319" s="5" t="s">
        <v>356</v>
      </c>
      <c r="C319" s="15">
        <v>79</v>
      </c>
      <c r="D319" s="15">
        <v>26</v>
      </c>
      <c r="E319" s="15" t="s">
        <v>33</v>
      </c>
      <c r="F319" s="15" t="s">
        <v>33</v>
      </c>
      <c r="G319" s="15">
        <f t="shared" si="27"/>
        <v>105</v>
      </c>
      <c r="H319" s="15"/>
      <c r="I319" s="15">
        <v>104</v>
      </c>
      <c r="J319" s="15">
        <v>103</v>
      </c>
      <c r="K319" s="15">
        <v>105</v>
      </c>
      <c r="L319" s="15">
        <v>21</v>
      </c>
      <c r="M319" s="15">
        <v>23</v>
      </c>
      <c r="N319" s="15"/>
      <c r="O319" s="28">
        <f t="shared" si="28"/>
        <v>99.047619047619051</v>
      </c>
      <c r="P319" s="28">
        <f t="shared" si="29"/>
        <v>98.095238095238088</v>
      </c>
      <c r="Q319" s="28">
        <f t="shared" si="30"/>
        <v>100</v>
      </c>
      <c r="R319" s="28">
        <f t="shared" si="31"/>
        <v>20</v>
      </c>
      <c r="S319" s="28">
        <f t="shared" si="32"/>
        <v>21.904761904761905</v>
      </c>
    </row>
    <row r="320" spans="1:19" s="5" customFormat="1" ht="14.25">
      <c r="A320" s="11">
        <v>2098</v>
      </c>
      <c r="B320" s="5" t="s">
        <v>357</v>
      </c>
      <c r="C320" s="15">
        <v>606</v>
      </c>
      <c r="D320" s="15">
        <v>131</v>
      </c>
      <c r="E320" s="15">
        <v>1</v>
      </c>
      <c r="F320" s="15" t="s">
        <v>33</v>
      </c>
      <c r="G320" s="15">
        <f t="shared" si="27"/>
        <v>738</v>
      </c>
      <c r="H320" s="15"/>
      <c r="I320" s="15">
        <v>733</v>
      </c>
      <c r="J320" s="15">
        <v>732</v>
      </c>
      <c r="K320" s="15">
        <v>736</v>
      </c>
      <c r="L320" s="15">
        <v>424</v>
      </c>
      <c r="M320" s="15">
        <v>340</v>
      </c>
      <c r="N320" s="15"/>
      <c r="O320" s="28">
        <f t="shared" si="28"/>
        <v>99.322493224932245</v>
      </c>
      <c r="P320" s="28">
        <f t="shared" si="29"/>
        <v>99.1869918699187</v>
      </c>
      <c r="Q320" s="28">
        <f t="shared" si="30"/>
        <v>99.728997289972895</v>
      </c>
      <c r="R320" s="28">
        <f t="shared" si="31"/>
        <v>57.452574525745263</v>
      </c>
      <c r="S320" s="28">
        <f t="shared" si="32"/>
        <v>46.070460704607044</v>
      </c>
    </row>
    <row r="321" spans="1:19" s="5" customFormat="1" ht="14.25">
      <c r="A321" s="11">
        <v>2099</v>
      </c>
      <c r="B321" s="5" t="s">
        <v>358</v>
      </c>
      <c r="C321" s="15">
        <v>683</v>
      </c>
      <c r="D321" s="15">
        <v>138</v>
      </c>
      <c r="E321" s="15">
        <v>1</v>
      </c>
      <c r="F321" s="15" t="s">
        <v>33</v>
      </c>
      <c r="G321" s="15">
        <f t="shared" si="27"/>
        <v>822</v>
      </c>
      <c r="H321" s="15"/>
      <c r="I321" s="15">
        <v>748</v>
      </c>
      <c r="J321" s="15">
        <v>666</v>
      </c>
      <c r="K321" s="15">
        <v>821</v>
      </c>
      <c r="L321" s="15">
        <v>58</v>
      </c>
      <c r="M321" s="15">
        <v>56</v>
      </c>
      <c r="N321" s="15"/>
      <c r="O321" s="28">
        <f t="shared" si="28"/>
        <v>90.997566909975674</v>
      </c>
      <c r="P321" s="28">
        <f t="shared" si="29"/>
        <v>81.021897810218974</v>
      </c>
      <c r="Q321" s="28">
        <f t="shared" si="30"/>
        <v>99.878345498783446</v>
      </c>
      <c r="R321" s="28">
        <f t="shared" si="31"/>
        <v>7.0559610705596105</v>
      </c>
      <c r="S321" s="28">
        <f t="shared" si="32"/>
        <v>6.8126520681265204</v>
      </c>
    </row>
    <row r="322" spans="1:19" s="5" customFormat="1" ht="14.25">
      <c r="A322" s="11">
        <v>2101</v>
      </c>
      <c r="B322" s="5" t="s">
        <v>360</v>
      </c>
      <c r="C322" s="15">
        <v>930</v>
      </c>
      <c r="D322" s="15">
        <v>87</v>
      </c>
      <c r="E322" s="15" t="s">
        <v>33</v>
      </c>
      <c r="F322" s="15" t="s">
        <v>33</v>
      </c>
      <c r="G322" s="15">
        <f t="shared" si="27"/>
        <v>1017</v>
      </c>
      <c r="H322" s="15"/>
      <c r="I322" s="15">
        <v>1014</v>
      </c>
      <c r="J322" s="15">
        <v>1001</v>
      </c>
      <c r="K322" s="15">
        <v>1017</v>
      </c>
      <c r="L322" s="15">
        <v>738</v>
      </c>
      <c r="M322" s="15">
        <v>57</v>
      </c>
      <c r="N322" s="15"/>
      <c r="O322" s="28">
        <f t="shared" si="28"/>
        <v>99.705014749262531</v>
      </c>
      <c r="P322" s="28">
        <f t="shared" si="29"/>
        <v>98.426745329400205</v>
      </c>
      <c r="Q322" s="28">
        <f t="shared" si="30"/>
        <v>100</v>
      </c>
      <c r="R322" s="28">
        <f t="shared" si="31"/>
        <v>72.56637168141593</v>
      </c>
      <c r="S322" s="28">
        <f t="shared" si="32"/>
        <v>5.6047197640117989</v>
      </c>
    </row>
    <row r="323" spans="1:19" s="5" customFormat="1" ht="14.25">
      <c r="A323" s="11">
        <v>2102</v>
      </c>
      <c r="B323" s="5" t="s">
        <v>361</v>
      </c>
      <c r="C323" s="15">
        <v>2171</v>
      </c>
      <c r="D323" s="15">
        <v>151</v>
      </c>
      <c r="E323" s="15">
        <v>1</v>
      </c>
      <c r="F323" s="15" t="s">
        <v>33</v>
      </c>
      <c r="G323" s="15">
        <f t="shared" si="27"/>
        <v>2323</v>
      </c>
      <c r="H323" s="15"/>
      <c r="I323" s="15">
        <v>2312</v>
      </c>
      <c r="J323" s="15">
        <v>2305</v>
      </c>
      <c r="K323" s="15">
        <v>2323</v>
      </c>
      <c r="L323" s="15">
        <v>1581</v>
      </c>
      <c r="M323" s="15">
        <v>841</v>
      </c>
      <c r="N323" s="15"/>
      <c r="O323" s="28">
        <f t="shared" si="28"/>
        <v>99.526474386569092</v>
      </c>
      <c r="P323" s="28">
        <f t="shared" si="29"/>
        <v>99.225139905294881</v>
      </c>
      <c r="Q323" s="28">
        <f t="shared" si="30"/>
        <v>100</v>
      </c>
      <c r="R323" s="28">
        <f t="shared" si="31"/>
        <v>68.058544984933278</v>
      </c>
      <c r="S323" s="28">
        <f t="shared" si="32"/>
        <v>36.203185535944897</v>
      </c>
    </row>
    <row r="324" spans="1:19" s="5" customFormat="1" ht="14.25">
      <c r="A324" s="11">
        <v>2103</v>
      </c>
      <c r="B324" s="5" t="s">
        <v>362</v>
      </c>
      <c r="C324" s="15">
        <v>3094</v>
      </c>
      <c r="D324" s="15">
        <v>178</v>
      </c>
      <c r="E324" s="15" t="s">
        <v>33</v>
      </c>
      <c r="F324" s="15" t="s">
        <v>33</v>
      </c>
      <c r="G324" s="15">
        <f t="shared" si="27"/>
        <v>3272</v>
      </c>
      <c r="H324" s="15"/>
      <c r="I324" s="15">
        <v>3269</v>
      </c>
      <c r="J324" s="15">
        <v>3269</v>
      </c>
      <c r="K324" s="15">
        <v>3271</v>
      </c>
      <c r="L324" s="15">
        <v>2782</v>
      </c>
      <c r="M324" s="15">
        <v>1974</v>
      </c>
      <c r="N324" s="15"/>
      <c r="O324" s="28">
        <f t="shared" si="28"/>
        <v>99.908312958435204</v>
      </c>
      <c r="P324" s="28">
        <f t="shared" si="29"/>
        <v>99.908312958435204</v>
      </c>
      <c r="Q324" s="28">
        <f t="shared" si="30"/>
        <v>99.969437652811735</v>
      </c>
      <c r="R324" s="28">
        <f t="shared" si="31"/>
        <v>85.024449877750612</v>
      </c>
      <c r="S324" s="28">
        <f t="shared" si="32"/>
        <v>60.330073349633253</v>
      </c>
    </row>
    <row r="325" spans="1:19" s="5" customFormat="1" ht="14.25">
      <c r="A325" s="11">
        <v>2104</v>
      </c>
      <c r="B325" s="5" t="s">
        <v>363</v>
      </c>
      <c r="C325" s="15">
        <v>858</v>
      </c>
      <c r="D325" s="15">
        <v>73</v>
      </c>
      <c r="E325" s="15" t="s">
        <v>33</v>
      </c>
      <c r="F325" s="15" t="s">
        <v>33</v>
      </c>
      <c r="G325" s="15">
        <f t="shared" si="27"/>
        <v>931</v>
      </c>
      <c r="H325" s="15"/>
      <c r="I325" s="15">
        <v>931</v>
      </c>
      <c r="J325" s="15">
        <v>931</v>
      </c>
      <c r="K325" s="15">
        <v>931</v>
      </c>
      <c r="L325" s="15">
        <v>798</v>
      </c>
      <c r="M325" s="15">
        <v>591</v>
      </c>
      <c r="N325" s="15"/>
      <c r="O325" s="28">
        <f t="shared" si="28"/>
        <v>100</v>
      </c>
      <c r="P325" s="28">
        <f t="shared" si="29"/>
        <v>100</v>
      </c>
      <c r="Q325" s="28">
        <f t="shared" si="30"/>
        <v>100</v>
      </c>
      <c r="R325" s="28">
        <f t="shared" si="31"/>
        <v>85.714285714285708</v>
      </c>
      <c r="S325" s="28">
        <f t="shared" si="32"/>
        <v>63.480128893662723</v>
      </c>
    </row>
    <row r="326" spans="1:19" s="5" customFormat="1" ht="14.25">
      <c r="A326" s="11">
        <v>2105</v>
      </c>
      <c r="B326" s="5" t="s">
        <v>364</v>
      </c>
      <c r="C326" s="15">
        <v>584</v>
      </c>
      <c r="D326" s="15">
        <v>37</v>
      </c>
      <c r="E326" s="15" t="s">
        <v>33</v>
      </c>
      <c r="F326" s="15">
        <v>1</v>
      </c>
      <c r="G326" s="15">
        <f t="shared" si="27"/>
        <v>622</v>
      </c>
      <c r="H326" s="15"/>
      <c r="I326" s="15">
        <v>622</v>
      </c>
      <c r="J326" s="15">
        <v>622</v>
      </c>
      <c r="K326" s="15">
        <v>622</v>
      </c>
      <c r="L326" s="15">
        <v>522</v>
      </c>
      <c r="M326" s="15">
        <v>347</v>
      </c>
      <c r="N326" s="15"/>
      <c r="O326" s="28">
        <f t="shared" si="28"/>
        <v>100</v>
      </c>
      <c r="P326" s="28">
        <f t="shared" si="29"/>
        <v>100</v>
      </c>
      <c r="Q326" s="28">
        <f t="shared" si="30"/>
        <v>100</v>
      </c>
      <c r="R326" s="28">
        <f t="shared" si="31"/>
        <v>83.922829581993568</v>
      </c>
      <c r="S326" s="28">
        <f t="shared" si="32"/>
        <v>55.787781350482312</v>
      </c>
    </row>
    <row r="327" spans="1:19" s="5" customFormat="1" ht="14.25">
      <c r="A327" s="11">
        <v>2106</v>
      </c>
      <c r="B327" s="5" t="s">
        <v>365</v>
      </c>
      <c r="C327" s="15">
        <v>2718</v>
      </c>
      <c r="D327" s="15">
        <v>291</v>
      </c>
      <c r="E327" s="15">
        <v>1</v>
      </c>
      <c r="F327" s="15" t="s">
        <v>33</v>
      </c>
      <c r="G327" s="15">
        <f t="shared" si="27"/>
        <v>3010</v>
      </c>
      <c r="H327" s="15"/>
      <c r="I327" s="15">
        <v>3002</v>
      </c>
      <c r="J327" s="15">
        <v>2998</v>
      </c>
      <c r="K327" s="15">
        <v>3007</v>
      </c>
      <c r="L327" s="15">
        <v>2448</v>
      </c>
      <c r="M327" s="15">
        <v>1518</v>
      </c>
      <c r="N327" s="15"/>
      <c r="O327" s="28">
        <f t="shared" si="28"/>
        <v>99.734219269102979</v>
      </c>
      <c r="P327" s="28">
        <f t="shared" si="29"/>
        <v>99.60132890365449</v>
      </c>
      <c r="Q327" s="28">
        <f t="shared" si="30"/>
        <v>99.90033222591363</v>
      </c>
      <c r="R327" s="28">
        <f t="shared" si="31"/>
        <v>81.328903654485046</v>
      </c>
      <c r="S327" s="28">
        <f t="shared" si="32"/>
        <v>50.431893687707642</v>
      </c>
    </row>
    <row r="328" spans="1:19" s="5" customFormat="1" ht="14.25">
      <c r="A328" s="11">
        <v>2107</v>
      </c>
      <c r="B328" s="5" t="s">
        <v>366</v>
      </c>
      <c r="C328" s="15">
        <v>1914</v>
      </c>
      <c r="D328" s="15">
        <v>147</v>
      </c>
      <c r="E328" s="15" t="s">
        <v>33</v>
      </c>
      <c r="F328" s="15" t="s">
        <v>33</v>
      </c>
      <c r="G328" s="15">
        <f t="shared" si="27"/>
        <v>2061</v>
      </c>
      <c r="H328" s="15"/>
      <c r="I328" s="15">
        <v>2060</v>
      </c>
      <c r="J328" s="15">
        <v>2058</v>
      </c>
      <c r="K328" s="15">
        <v>2061</v>
      </c>
      <c r="L328" s="15">
        <v>1730</v>
      </c>
      <c r="M328" s="15">
        <v>1379</v>
      </c>
      <c r="N328" s="15"/>
      <c r="O328" s="28">
        <f t="shared" si="28"/>
        <v>99.951479864143622</v>
      </c>
      <c r="P328" s="28">
        <f t="shared" si="29"/>
        <v>99.85443959243085</v>
      </c>
      <c r="Q328" s="28">
        <f t="shared" si="30"/>
        <v>100</v>
      </c>
      <c r="R328" s="28">
        <f t="shared" si="31"/>
        <v>83.939835031538095</v>
      </c>
      <c r="S328" s="28">
        <f t="shared" si="32"/>
        <v>66.909267345948564</v>
      </c>
    </row>
    <row r="329" spans="1:19" s="5" customFormat="1" ht="14.25">
      <c r="A329" s="11">
        <v>2108</v>
      </c>
      <c r="B329" s="5" t="s">
        <v>367</v>
      </c>
      <c r="C329" s="15">
        <v>2514</v>
      </c>
      <c r="D329" s="15">
        <v>163</v>
      </c>
      <c r="E329" s="15" t="s">
        <v>33</v>
      </c>
      <c r="F329" s="15" t="s">
        <v>33</v>
      </c>
      <c r="G329" s="15">
        <f t="shared" si="27"/>
        <v>2677</v>
      </c>
      <c r="H329" s="15"/>
      <c r="I329" s="15">
        <v>2675</v>
      </c>
      <c r="J329" s="15">
        <v>2673</v>
      </c>
      <c r="K329" s="15">
        <v>2676</v>
      </c>
      <c r="L329" s="15">
        <v>2214</v>
      </c>
      <c r="M329" s="15">
        <v>1779</v>
      </c>
      <c r="N329" s="15"/>
      <c r="O329" s="28">
        <f t="shared" si="28"/>
        <v>99.925289503175193</v>
      </c>
      <c r="P329" s="28">
        <f t="shared" si="29"/>
        <v>99.850579006350387</v>
      </c>
      <c r="Q329" s="28">
        <f t="shared" si="30"/>
        <v>99.96264475158759</v>
      </c>
      <c r="R329" s="28">
        <f t="shared" si="31"/>
        <v>82.7045199850579</v>
      </c>
      <c r="S329" s="28">
        <f t="shared" si="32"/>
        <v>66.45498692566305</v>
      </c>
    </row>
    <row r="330" spans="1:19" s="5" customFormat="1" ht="14.25">
      <c r="A330" s="11">
        <v>2194</v>
      </c>
      <c r="B330" s="5" t="s">
        <v>368</v>
      </c>
      <c r="C330" s="15">
        <v>504</v>
      </c>
      <c r="D330" s="15">
        <v>37</v>
      </c>
      <c r="E330" s="15" t="s">
        <v>33</v>
      </c>
      <c r="F330" s="15" t="s">
        <v>33</v>
      </c>
      <c r="G330" s="15">
        <f t="shared" si="27"/>
        <v>541</v>
      </c>
      <c r="H330" s="15"/>
      <c r="I330" s="15">
        <v>536</v>
      </c>
      <c r="J330" s="15">
        <v>504</v>
      </c>
      <c r="K330" s="15">
        <v>539</v>
      </c>
      <c r="L330" s="15">
        <v>251</v>
      </c>
      <c r="M330" s="15">
        <v>72</v>
      </c>
      <c r="N330" s="15"/>
      <c r="O330" s="28">
        <f t="shared" si="28"/>
        <v>99.075785582255079</v>
      </c>
      <c r="P330" s="28">
        <f t="shared" si="29"/>
        <v>93.160813308687622</v>
      </c>
      <c r="Q330" s="28">
        <f t="shared" si="30"/>
        <v>99.630314232902023</v>
      </c>
      <c r="R330" s="28">
        <f t="shared" si="31"/>
        <v>46.395563770794823</v>
      </c>
      <c r="S330" s="28">
        <f t="shared" si="32"/>
        <v>13.308687615526802</v>
      </c>
    </row>
    <row r="331" spans="1:19" s="5" customFormat="1" ht="14.25">
      <c r="A331" s="11">
        <v>2195</v>
      </c>
      <c r="B331" s="5" t="s">
        <v>369</v>
      </c>
      <c r="C331" s="15">
        <v>442</v>
      </c>
      <c r="D331" s="15">
        <v>17</v>
      </c>
      <c r="E331" s="15" t="s">
        <v>33</v>
      </c>
      <c r="F331" s="15" t="s">
        <v>33</v>
      </c>
      <c r="G331" s="15">
        <f t="shared" si="27"/>
        <v>459</v>
      </c>
      <c r="H331" s="15"/>
      <c r="I331" s="15">
        <v>459</v>
      </c>
      <c r="J331" s="15">
        <v>459</v>
      </c>
      <c r="K331" s="15">
        <v>459</v>
      </c>
      <c r="L331" s="15">
        <v>405</v>
      </c>
      <c r="M331" s="15">
        <v>254</v>
      </c>
      <c r="N331" s="15"/>
      <c r="O331" s="28">
        <f t="shared" si="28"/>
        <v>100</v>
      </c>
      <c r="P331" s="28">
        <f t="shared" si="29"/>
        <v>100</v>
      </c>
      <c r="Q331" s="28">
        <f t="shared" si="30"/>
        <v>100</v>
      </c>
      <c r="R331" s="28">
        <f t="shared" si="31"/>
        <v>88.235294117647058</v>
      </c>
      <c r="S331" s="28">
        <f t="shared" si="32"/>
        <v>55.337690631808279</v>
      </c>
    </row>
    <row r="332" spans="1:19" s="5" customFormat="1" ht="14.25">
      <c r="A332" s="11">
        <v>2196</v>
      </c>
      <c r="B332" s="5" t="s">
        <v>370</v>
      </c>
      <c r="C332" s="15">
        <v>2572</v>
      </c>
      <c r="D332" s="15">
        <v>152</v>
      </c>
      <c r="E332" s="15" t="s">
        <v>33</v>
      </c>
      <c r="F332" s="15" t="s">
        <v>33</v>
      </c>
      <c r="G332" s="15">
        <f t="shared" si="27"/>
        <v>2724</v>
      </c>
      <c r="H332" s="15"/>
      <c r="I332" s="15">
        <v>2720</v>
      </c>
      <c r="J332" s="15">
        <v>2694</v>
      </c>
      <c r="K332" s="15">
        <v>2723</v>
      </c>
      <c r="L332" s="15">
        <v>489</v>
      </c>
      <c r="M332" s="15">
        <v>45</v>
      </c>
      <c r="N332" s="15"/>
      <c r="O332" s="28">
        <f t="shared" si="28"/>
        <v>99.85315712187959</v>
      </c>
      <c r="P332" s="28">
        <f t="shared" si="29"/>
        <v>98.898678414096921</v>
      </c>
      <c r="Q332" s="28">
        <f t="shared" si="30"/>
        <v>99.963289280469908</v>
      </c>
      <c r="R332" s="28">
        <f t="shared" si="31"/>
        <v>17.951541850220266</v>
      </c>
      <c r="S332" s="28">
        <f t="shared" si="32"/>
        <v>1.6519823788546255</v>
      </c>
    </row>
    <row r="333" spans="1:19" s="5" customFormat="1" ht="14.25">
      <c r="A333" s="11">
        <v>2197</v>
      </c>
      <c r="B333" s="5" t="s">
        <v>371</v>
      </c>
      <c r="C333" s="15">
        <v>1596</v>
      </c>
      <c r="D333" s="15">
        <v>142</v>
      </c>
      <c r="E333" s="15" t="s">
        <v>33</v>
      </c>
      <c r="F333" s="15" t="s">
        <v>33</v>
      </c>
      <c r="G333" s="15">
        <f t="shared" si="27"/>
        <v>1738</v>
      </c>
      <c r="H333" s="15"/>
      <c r="I333" s="15">
        <v>1738</v>
      </c>
      <c r="J333" s="15">
        <v>1738</v>
      </c>
      <c r="K333" s="15">
        <v>1738</v>
      </c>
      <c r="L333" s="15">
        <v>1542</v>
      </c>
      <c r="M333" s="15">
        <v>1208</v>
      </c>
      <c r="N333" s="15"/>
      <c r="O333" s="28">
        <f t="shared" si="28"/>
        <v>100</v>
      </c>
      <c r="P333" s="28">
        <f t="shared" si="29"/>
        <v>100</v>
      </c>
      <c r="Q333" s="28">
        <f t="shared" si="30"/>
        <v>100</v>
      </c>
      <c r="R333" s="28">
        <f t="shared" si="31"/>
        <v>88.722669735327969</v>
      </c>
      <c r="S333" s="28">
        <f t="shared" si="32"/>
        <v>69.505178365937866</v>
      </c>
    </row>
    <row r="334" spans="1:19" s="5" customFormat="1" ht="14.25">
      <c r="A334" s="11">
        <v>2198</v>
      </c>
      <c r="B334" s="5" t="s">
        <v>372</v>
      </c>
      <c r="C334" s="15">
        <v>3976</v>
      </c>
      <c r="D334" s="15">
        <v>109</v>
      </c>
      <c r="E334" s="15" t="s">
        <v>33</v>
      </c>
      <c r="F334" s="15" t="s">
        <v>33</v>
      </c>
      <c r="G334" s="15">
        <f t="shared" si="27"/>
        <v>4085</v>
      </c>
      <c r="H334" s="15"/>
      <c r="I334" s="15">
        <v>4073</v>
      </c>
      <c r="J334" s="15">
        <v>3996</v>
      </c>
      <c r="K334" s="15">
        <v>4084</v>
      </c>
      <c r="L334" s="15">
        <v>3188</v>
      </c>
      <c r="M334" s="15">
        <v>2649</v>
      </c>
      <c r="N334" s="15"/>
      <c r="O334" s="28">
        <f t="shared" si="28"/>
        <v>99.706242350061203</v>
      </c>
      <c r="P334" s="28">
        <f t="shared" si="29"/>
        <v>97.821297429620572</v>
      </c>
      <c r="Q334" s="28">
        <f t="shared" si="30"/>
        <v>99.975520195838428</v>
      </c>
      <c r="R334" s="28">
        <f t="shared" si="31"/>
        <v>78.041615667074666</v>
      </c>
      <c r="S334" s="28">
        <f t="shared" si="32"/>
        <v>64.847001223990205</v>
      </c>
    </row>
    <row r="335" spans="1:19" s="5" customFormat="1" ht="14.25">
      <c r="A335" s="11">
        <v>9199</v>
      </c>
      <c r="B335" s="5" t="s">
        <v>373</v>
      </c>
      <c r="C335" s="15">
        <v>389</v>
      </c>
      <c r="D335" s="15">
        <v>93</v>
      </c>
      <c r="E335" s="15">
        <v>7</v>
      </c>
      <c r="F335" s="15" t="s">
        <v>33</v>
      </c>
      <c r="G335" s="15">
        <f t="shared" si="27"/>
        <v>489</v>
      </c>
      <c r="H335" s="15"/>
      <c r="I335" s="15">
        <v>170</v>
      </c>
      <c r="J335" s="15">
        <v>11</v>
      </c>
      <c r="K335" s="15">
        <v>487</v>
      </c>
      <c r="L335" s="15">
        <v>3</v>
      </c>
      <c r="M335" s="15">
        <v>20</v>
      </c>
      <c r="N335" s="15"/>
      <c r="O335" s="28">
        <f t="shared" si="28"/>
        <v>34.764826175869118</v>
      </c>
      <c r="P335" s="28">
        <f t="shared" si="29"/>
        <v>2.2494887525562373</v>
      </c>
      <c r="Q335" s="28">
        <f t="shared" si="30"/>
        <v>99.591002044989779</v>
      </c>
      <c r="R335" s="28">
        <f t="shared" si="31"/>
        <v>0.61349693251533743</v>
      </c>
      <c r="S335" s="28">
        <f t="shared" si="32"/>
        <v>4.0899795501022496</v>
      </c>
    </row>
    <row r="336" spans="1:19" s="5" customFormat="1" ht="14.25">
      <c r="A336" s="11">
        <v>2201</v>
      </c>
      <c r="B336" s="5" t="s">
        <v>375</v>
      </c>
      <c r="C336" s="15">
        <v>1</v>
      </c>
      <c r="D336" s="15">
        <v>2</v>
      </c>
      <c r="E336" s="15" t="s">
        <v>33</v>
      </c>
      <c r="F336" s="15" t="s">
        <v>33</v>
      </c>
      <c r="G336" s="15">
        <f t="shared" ref="G336:G338" si="33">SUM(C336:F336)</f>
        <v>3</v>
      </c>
      <c r="H336" s="15"/>
      <c r="I336" s="15">
        <v>3</v>
      </c>
      <c r="J336" s="15">
        <v>3</v>
      </c>
      <c r="K336" s="15">
        <v>3</v>
      </c>
      <c r="L336" s="15">
        <v>3</v>
      </c>
      <c r="M336" s="15">
        <v>2</v>
      </c>
      <c r="N336" s="15"/>
      <c r="O336" s="28">
        <f t="shared" ref="O336:O338" si="34">I336/G336*100</f>
        <v>100</v>
      </c>
      <c r="P336" s="28">
        <f t="shared" ref="P336:P338" si="35">J336/G336*100</f>
        <v>100</v>
      </c>
      <c r="Q336" s="28">
        <f t="shared" ref="Q336:Q338" si="36">K336/G336*100</f>
        <v>100</v>
      </c>
      <c r="R336" s="28">
        <f t="shared" ref="R336:R338" si="37">L336/G336*100</f>
        <v>100</v>
      </c>
      <c r="S336" s="28">
        <f t="shared" ref="S336:S338" si="38">M336/G336*100</f>
        <v>66.666666666666657</v>
      </c>
    </row>
    <row r="337" spans="1:19" s="5" customFormat="1" ht="14.25">
      <c r="A337" s="11">
        <v>2296</v>
      </c>
      <c r="B337" s="5" t="s">
        <v>376</v>
      </c>
      <c r="C337" s="15">
        <v>4</v>
      </c>
      <c r="D337" s="15">
        <v>3</v>
      </c>
      <c r="E337" s="15" t="s">
        <v>33</v>
      </c>
      <c r="F337" s="15" t="s">
        <v>33</v>
      </c>
      <c r="G337" s="15">
        <f t="shared" si="33"/>
        <v>7</v>
      </c>
      <c r="H337" s="15"/>
      <c r="I337" s="15">
        <v>5</v>
      </c>
      <c r="J337" s="15">
        <v>5</v>
      </c>
      <c r="K337" s="15">
        <v>7</v>
      </c>
      <c r="L337" s="15">
        <v>3</v>
      </c>
      <c r="M337" s="15">
        <v>2</v>
      </c>
      <c r="N337" s="15"/>
      <c r="O337" s="28">
        <f t="shared" si="34"/>
        <v>71.428571428571431</v>
      </c>
      <c r="P337" s="28">
        <f t="shared" si="35"/>
        <v>71.428571428571431</v>
      </c>
      <c r="Q337" s="28">
        <f t="shared" si="36"/>
        <v>100</v>
      </c>
      <c r="R337" s="28">
        <f t="shared" si="37"/>
        <v>42.857142857142854</v>
      </c>
      <c r="S337" s="28">
        <f t="shared" si="38"/>
        <v>28.571428571428569</v>
      </c>
    </row>
    <row r="338" spans="1:19" s="5" customFormat="1" ht="14.25">
      <c r="A338" s="11">
        <v>2297</v>
      </c>
      <c r="B338" s="5" t="s">
        <v>377</v>
      </c>
      <c r="C338" s="15">
        <v>133</v>
      </c>
      <c r="D338" s="15">
        <v>16</v>
      </c>
      <c r="E338" s="15" t="s">
        <v>33</v>
      </c>
      <c r="F338" s="15" t="s">
        <v>33</v>
      </c>
      <c r="G338" s="15">
        <f t="shared" si="33"/>
        <v>149</v>
      </c>
      <c r="H338" s="15"/>
      <c r="I338" s="15">
        <v>148</v>
      </c>
      <c r="J338" s="15">
        <v>146</v>
      </c>
      <c r="K338" s="15">
        <v>149</v>
      </c>
      <c r="L338" s="15">
        <v>115</v>
      </c>
      <c r="M338" s="15">
        <v>58</v>
      </c>
      <c r="N338" s="15"/>
      <c r="O338" s="28">
        <f t="shared" si="34"/>
        <v>99.328859060402692</v>
      </c>
      <c r="P338" s="28">
        <f t="shared" si="35"/>
        <v>97.986577181208062</v>
      </c>
      <c r="Q338" s="28">
        <f t="shared" si="36"/>
        <v>100</v>
      </c>
      <c r="R338" s="28">
        <f t="shared" si="37"/>
        <v>77.181208053691279</v>
      </c>
      <c r="S338" s="28">
        <f t="shared" si="38"/>
        <v>38.926174496644293</v>
      </c>
    </row>
    <row r="339" spans="1:19" s="5" customFormat="1" ht="14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</row>
    <row r="340" spans="1:19" s="5" customFormat="1" ht="14.25">
      <c r="A340" s="5" t="s">
        <v>494</v>
      </c>
    </row>
  </sheetData>
  <mergeCells count="5">
    <mergeCell ref="A10:A11"/>
    <mergeCell ref="B10:B11"/>
    <mergeCell ref="C10:G10"/>
    <mergeCell ref="I10:M10"/>
    <mergeCell ref="O10:S10"/>
  </mergeCells>
  <hyperlinks>
    <hyperlink ref="C1" location="Indice!A1" display="Volver al índice"/>
  </hyperlinks>
  <pageMargins left="0.75" right="0.75" top="1" bottom="1" header="0.5" footer="0.5"/>
  <ignoredErrors>
    <ignoredError sqref="A105" numberStoredAsText="1"/>
  </ignoredError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340"/>
  <sheetViews>
    <sheetView workbookViewId="0">
      <selection activeCell="E1" sqref="E1"/>
    </sheetView>
  </sheetViews>
  <sheetFormatPr baseColWidth="10" defaultRowHeight="15"/>
  <cols>
    <col min="1" max="1" width="16" style="5" customWidth="1"/>
    <col min="2" max="2" width="42.5703125" style="5" bestFit="1" customWidth="1"/>
    <col min="3" max="3" width="9.5703125" style="5" customWidth="1"/>
    <col min="4" max="4" width="11.42578125" style="5" bestFit="1" customWidth="1"/>
    <col min="5" max="5" width="10.42578125" style="5" customWidth="1"/>
    <col min="6" max="6" width="11.42578125" style="5" bestFit="1" customWidth="1"/>
    <col min="7" max="7" width="10.85546875" style="5" customWidth="1"/>
    <col min="8" max="8" width="8.7109375" style="5" bestFit="1" customWidth="1"/>
    <col min="9" max="9" width="11.85546875" style="5" customWidth="1"/>
    <col min="10" max="10" width="7.85546875" style="5" bestFit="1" customWidth="1"/>
    <col min="11" max="11" width="10.140625" style="5" bestFit="1" customWidth="1"/>
  </cols>
  <sheetData>
    <row r="1" spans="1:11">
      <c r="C1" s="6" t="s">
        <v>14</v>
      </c>
    </row>
    <row r="7" spans="1:11">
      <c r="A7" s="5" t="s">
        <v>9</v>
      </c>
    </row>
    <row r="8" spans="1:11">
      <c r="A8" s="5" t="s">
        <v>493</v>
      </c>
    </row>
    <row r="9" spans="1:11">
      <c r="A9" s="8"/>
      <c r="B9" s="8"/>
      <c r="C9" s="8"/>
      <c r="D9" s="8"/>
      <c r="E9" s="8"/>
      <c r="F9" s="8"/>
      <c r="G9" s="8"/>
      <c r="H9" s="8"/>
      <c r="I9" s="8"/>
      <c r="J9" s="8"/>
      <c r="K9" s="8"/>
    </row>
    <row r="10" spans="1:11">
      <c r="A10" s="33" t="s">
        <v>16</v>
      </c>
      <c r="B10" s="33" t="s">
        <v>17</v>
      </c>
      <c r="C10" s="42" t="s">
        <v>442</v>
      </c>
      <c r="D10" s="33" t="s">
        <v>443</v>
      </c>
      <c r="E10" s="42" t="s">
        <v>444</v>
      </c>
      <c r="F10" s="33" t="s">
        <v>445</v>
      </c>
      <c r="G10" s="42" t="s">
        <v>446</v>
      </c>
      <c r="H10" s="33" t="s">
        <v>447</v>
      </c>
      <c r="I10" s="42" t="s">
        <v>448</v>
      </c>
      <c r="J10" s="33" t="s">
        <v>449</v>
      </c>
      <c r="K10" s="33" t="s">
        <v>379</v>
      </c>
    </row>
    <row r="11" spans="1:11">
      <c r="A11" s="34"/>
      <c r="B11" s="34"/>
      <c r="C11" s="41"/>
      <c r="D11" s="34"/>
      <c r="E11" s="41"/>
      <c r="F11" s="34"/>
      <c r="G11" s="41"/>
      <c r="H11" s="34"/>
      <c r="I11" s="41"/>
      <c r="J11" s="34"/>
      <c r="K11" s="34"/>
    </row>
    <row r="12" spans="1:11">
      <c r="A12" s="11"/>
    </row>
    <row r="13" spans="1:11">
      <c r="A13" s="11" t="s">
        <v>24</v>
      </c>
      <c r="C13" s="15">
        <f>SUM(C15:C338)</f>
        <v>190207</v>
      </c>
      <c r="D13" s="15">
        <f t="shared" ref="D13:K13" si="0">SUM(D15:D338)</f>
        <v>389512</v>
      </c>
      <c r="E13" s="15">
        <f t="shared" si="0"/>
        <v>71450</v>
      </c>
      <c r="F13" s="15">
        <f t="shared" si="0"/>
        <v>293862</v>
      </c>
      <c r="G13" s="15">
        <f t="shared" si="0"/>
        <v>190575</v>
      </c>
      <c r="H13" s="15">
        <f t="shared" si="0"/>
        <v>1527</v>
      </c>
      <c r="I13" s="15">
        <f t="shared" si="0"/>
        <v>24858</v>
      </c>
      <c r="J13" s="15">
        <f t="shared" si="0"/>
        <v>1778</v>
      </c>
      <c r="K13" s="15">
        <f t="shared" si="0"/>
        <v>1163769</v>
      </c>
    </row>
    <row r="14" spans="1:11">
      <c r="A14" s="11"/>
      <c r="C14" s="15"/>
      <c r="D14" s="15"/>
      <c r="E14" s="15"/>
      <c r="F14" s="15"/>
      <c r="G14" s="15"/>
      <c r="H14" s="15"/>
      <c r="I14" s="15"/>
      <c r="J14" s="15"/>
      <c r="K14" s="15"/>
    </row>
    <row r="15" spans="1:11">
      <c r="A15" s="11">
        <v>101</v>
      </c>
      <c r="B15" s="5" t="s">
        <v>26</v>
      </c>
      <c r="C15" s="15">
        <v>3116</v>
      </c>
      <c r="D15" s="15">
        <v>6492</v>
      </c>
      <c r="E15" s="15">
        <v>1085</v>
      </c>
      <c r="F15" s="15">
        <v>4401</v>
      </c>
      <c r="G15" s="15">
        <v>3312</v>
      </c>
      <c r="H15" s="15">
        <v>24</v>
      </c>
      <c r="I15" s="15">
        <v>441</v>
      </c>
      <c r="J15" s="15">
        <v>31</v>
      </c>
      <c r="K15" s="15">
        <f>SUM(C15:J15)</f>
        <v>18902</v>
      </c>
    </row>
    <row r="16" spans="1:11">
      <c r="A16" s="11">
        <v>102</v>
      </c>
      <c r="B16" s="5" t="s">
        <v>27</v>
      </c>
      <c r="C16" s="15">
        <v>951</v>
      </c>
      <c r="D16" s="15">
        <v>2080</v>
      </c>
      <c r="E16" s="15">
        <v>378</v>
      </c>
      <c r="F16" s="15">
        <v>1513</v>
      </c>
      <c r="G16" s="15">
        <v>1111</v>
      </c>
      <c r="H16" s="15">
        <v>8</v>
      </c>
      <c r="I16" s="15">
        <v>85</v>
      </c>
      <c r="J16" s="15">
        <v>6</v>
      </c>
      <c r="K16" s="15">
        <f t="shared" ref="K16:K79" si="1">SUM(C16:J16)</f>
        <v>6132</v>
      </c>
    </row>
    <row r="17" spans="1:11">
      <c r="A17" s="11">
        <v>196</v>
      </c>
      <c r="B17" s="5" t="s">
        <v>28</v>
      </c>
      <c r="C17" s="15">
        <v>616</v>
      </c>
      <c r="D17" s="15">
        <v>1182</v>
      </c>
      <c r="E17" s="15">
        <v>205</v>
      </c>
      <c r="F17" s="15">
        <v>958</v>
      </c>
      <c r="G17" s="15">
        <v>609</v>
      </c>
      <c r="H17" s="15">
        <v>2</v>
      </c>
      <c r="I17" s="15">
        <v>46</v>
      </c>
      <c r="J17" s="15">
        <v>8</v>
      </c>
      <c r="K17" s="15">
        <f t="shared" si="1"/>
        <v>3626</v>
      </c>
    </row>
    <row r="18" spans="1:11">
      <c r="A18" s="11">
        <v>199</v>
      </c>
      <c r="B18" s="5" t="s">
        <v>29</v>
      </c>
      <c r="C18" s="15">
        <v>1649</v>
      </c>
      <c r="D18" s="15">
        <v>3062</v>
      </c>
      <c r="E18" s="15">
        <v>571</v>
      </c>
      <c r="F18" s="15">
        <v>2480</v>
      </c>
      <c r="G18" s="15">
        <v>1574</v>
      </c>
      <c r="H18" s="15">
        <v>12</v>
      </c>
      <c r="I18" s="15">
        <v>58</v>
      </c>
      <c r="J18" s="15">
        <v>15</v>
      </c>
      <c r="K18" s="15">
        <f t="shared" si="1"/>
        <v>9421</v>
      </c>
    </row>
    <row r="19" spans="1:11">
      <c r="A19" s="11">
        <v>202</v>
      </c>
      <c r="B19" s="5" t="s">
        <v>31</v>
      </c>
      <c r="C19" s="15" t="s">
        <v>33</v>
      </c>
      <c r="D19" s="15">
        <v>1</v>
      </c>
      <c r="E19" s="15" t="s">
        <v>33</v>
      </c>
      <c r="F19" s="15">
        <v>3</v>
      </c>
      <c r="G19" s="15">
        <v>1</v>
      </c>
      <c r="H19" s="15" t="s">
        <v>33</v>
      </c>
      <c r="I19" s="15" t="s">
        <v>33</v>
      </c>
      <c r="J19" s="15" t="s">
        <v>33</v>
      </c>
      <c r="K19" s="15">
        <f t="shared" si="1"/>
        <v>5</v>
      </c>
    </row>
    <row r="20" spans="1:11">
      <c r="A20" s="11">
        <v>203</v>
      </c>
      <c r="B20" s="5" t="s">
        <v>32</v>
      </c>
      <c r="C20" s="15" t="s">
        <v>33</v>
      </c>
      <c r="D20" s="15">
        <v>1</v>
      </c>
      <c r="E20" s="15" t="s">
        <v>33</v>
      </c>
      <c r="F20" s="15" t="s">
        <v>33</v>
      </c>
      <c r="G20" s="15" t="s">
        <v>33</v>
      </c>
      <c r="H20" s="15" t="s">
        <v>33</v>
      </c>
      <c r="I20" s="15" t="s">
        <v>33</v>
      </c>
      <c r="J20" s="15" t="s">
        <v>33</v>
      </c>
      <c r="K20" s="15">
        <f t="shared" si="1"/>
        <v>1</v>
      </c>
    </row>
    <row r="21" spans="1:11">
      <c r="A21" s="11">
        <v>204</v>
      </c>
      <c r="B21" s="5" t="s">
        <v>34</v>
      </c>
      <c r="C21" s="15">
        <v>7</v>
      </c>
      <c r="D21" s="15">
        <v>3</v>
      </c>
      <c r="E21" s="15" t="s">
        <v>33</v>
      </c>
      <c r="F21" s="15">
        <v>4</v>
      </c>
      <c r="G21" s="15">
        <v>4</v>
      </c>
      <c r="H21" s="15" t="s">
        <v>33</v>
      </c>
      <c r="I21" s="15" t="s">
        <v>33</v>
      </c>
      <c r="J21" s="15" t="s">
        <v>33</v>
      </c>
      <c r="K21" s="15">
        <f t="shared" si="1"/>
        <v>18</v>
      </c>
    </row>
    <row r="22" spans="1:11">
      <c r="A22" s="11">
        <v>205</v>
      </c>
      <c r="B22" s="5" t="s">
        <v>35</v>
      </c>
      <c r="C22" s="15">
        <v>2</v>
      </c>
      <c r="D22" s="15">
        <v>1</v>
      </c>
      <c r="E22" s="15">
        <v>1</v>
      </c>
      <c r="F22" s="15">
        <v>1</v>
      </c>
      <c r="G22" s="15">
        <v>1</v>
      </c>
      <c r="H22" s="15" t="s">
        <v>33</v>
      </c>
      <c r="I22" s="15" t="s">
        <v>33</v>
      </c>
      <c r="J22" s="15" t="s">
        <v>33</v>
      </c>
      <c r="K22" s="15">
        <f t="shared" si="1"/>
        <v>6</v>
      </c>
    </row>
    <row r="23" spans="1:11">
      <c r="A23" s="11">
        <v>206</v>
      </c>
      <c r="B23" s="5" t="s">
        <v>36</v>
      </c>
      <c r="C23" s="15" t="s">
        <v>33</v>
      </c>
      <c r="D23" s="15">
        <v>2</v>
      </c>
      <c r="E23" s="15">
        <v>1</v>
      </c>
      <c r="F23" s="15" t="s">
        <v>33</v>
      </c>
      <c r="G23" s="15" t="s">
        <v>33</v>
      </c>
      <c r="H23" s="15" t="s">
        <v>33</v>
      </c>
      <c r="I23" s="15" t="s">
        <v>33</v>
      </c>
      <c r="J23" s="15" t="s">
        <v>33</v>
      </c>
      <c r="K23" s="15">
        <f t="shared" si="1"/>
        <v>3</v>
      </c>
    </row>
    <row r="24" spans="1:11">
      <c r="A24" s="11">
        <v>207</v>
      </c>
      <c r="B24" s="5" t="s">
        <v>37</v>
      </c>
      <c r="C24" s="15">
        <v>10</v>
      </c>
      <c r="D24" s="15">
        <v>14</v>
      </c>
      <c r="E24" s="15">
        <v>4</v>
      </c>
      <c r="F24" s="15">
        <v>12</v>
      </c>
      <c r="G24" s="15">
        <v>9</v>
      </c>
      <c r="H24" s="15">
        <v>1</v>
      </c>
      <c r="I24" s="15" t="s">
        <v>33</v>
      </c>
      <c r="J24" s="15" t="s">
        <v>33</v>
      </c>
      <c r="K24" s="15">
        <f t="shared" si="1"/>
        <v>50</v>
      </c>
    </row>
    <row r="25" spans="1:11">
      <c r="A25" s="11">
        <v>208</v>
      </c>
      <c r="B25" s="5" t="s">
        <v>38</v>
      </c>
      <c r="C25" s="15">
        <v>1</v>
      </c>
      <c r="D25" s="15" t="s">
        <v>33</v>
      </c>
      <c r="E25" s="15" t="s">
        <v>33</v>
      </c>
      <c r="F25" s="15" t="s">
        <v>33</v>
      </c>
      <c r="G25" s="15">
        <v>1</v>
      </c>
      <c r="H25" s="15" t="s">
        <v>33</v>
      </c>
      <c r="I25" s="15" t="s">
        <v>33</v>
      </c>
      <c r="J25" s="15" t="s">
        <v>33</v>
      </c>
      <c r="K25" s="15">
        <f t="shared" si="1"/>
        <v>2</v>
      </c>
    </row>
    <row r="26" spans="1:11">
      <c r="A26" s="11">
        <v>209</v>
      </c>
      <c r="B26" s="5" t="s">
        <v>39</v>
      </c>
      <c r="C26" s="15">
        <v>5</v>
      </c>
      <c r="D26" s="15">
        <v>4</v>
      </c>
      <c r="E26" s="15">
        <v>1</v>
      </c>
      <c r="F26" s="15" t="s">
        <v>33</v>
      </c>
      <c r="G26" s="15">
        <v>1</v>
      </c>
      <c r="H26" s="15" t="s">
        <v>33</v>
      </c>
      <c r="I26" s="15" t="s">
        <v>33</v>
      </c>
      <c r="J26" s="15">
        <v>1</v>
      </c>
      <c r="K26" s="15">
        <f t="shared" si="1"/>
        <v>12</v>
      </c>
    </row>
    <row r="27" spans="1:11">
      <c r="A27" s="11">
        <v>210</v>
      </c>
      <c r="B27" s="5" t="s">
        <v>40</v>
      </c>
      <c r="C27" s="15">
        <v>7</v>
      </c>
      <c r="D27" s="15">
        <v>3</v>
      </c>
      <c r="E27" s="15">
        <v>2</v>
      </c>
      <c r="F27" s="15">
        <v>1</v>
      </c>
      <c r="G27" s="15">
        <v>5</v>
      </c>
      <c r="H27" s="15" t="s">
        <v>33</v>
      </c>
      <c r="I27" s="15" t="s">
        <v>33</v>
      </c>
      <c r="J27" s="15" t="s">
        <v>33</v>
      </c>
      <c r="K27" s="15">
        <f t="shared" si="1"/>
        <v>18</v>
      </c>
    </row>
    <row r="28" spans="1:11">
      <c r="A28" s="11">
        <v>211</v>
      </c>
      <c r="B28" s="5" t="s">
        <v>41</v>
      </c>
      <c r="C28" s="15" t="s">
        <v>33</v>
      </c>
      <c r="D28" s="15">
        <v>2</v>
      </c>
      <c r="E28" s="15" t="s">
        <v>33</v>
      </c>
      <c r="F28" s="15">
        <v>3</v>
      </c>
      <c r="G28" s="15">
        <v>2</v>
      </c>
      <c r="H28" s="15" t="s">
        <v>33</v>
      </c>
      <c r="I28" s="15" t="s">
        <v>33</v>
      </c>
      <c r="J28" s="15" t="s">
        <v>33</v>
      </c>
      <c r="K28" s="15">
        <f t="shared" si="1"/>
        <v>7</v>
      </c>
    </row>
    <row r="29" spans="1:11">
      <c r="A29" s="11">
        <v>212</v>
      </c>
      <c r="B29" s="5" t="s">
        <v>42</v>
      </c>
      <c r="C29" s="15">
        <v>3</v>
      </c>
      <c r="D29" s="15">
        <v>2</v>
      </c>
      <c r="E29" s="15">
        <v>2</v>
      </c>
      <c r="F29" s="15">
        <v>1</v>
      </c>
      <c r="G29" s="15">
        <v>2</v>
      </c>
      <c r="H29" s="15" t="s">
        <v>33</v>
      </c>
      <c r="I29" s="15" t="s">
        <v>33</v>
      </c>
      <c r="J29" s="15" t="s">
        <v>33</v>
      </c>
      <c r="K29" s="15">
        <f t="shared" si="1"/>
        <v>10</v>
      </c>
    </row>
    <row r="30" spans="1:11">
      <c r="A30" s="11">
        <v>213</v>
      </c>
      <c r="B30" s="5" t="s">
        <v>43</v>
      </c>
      <c r="C30" s="15">
        <v>2</v>
      </c>
      <c r="D30" s="15">
        <v>6</v>
      </c>
      <c r="E30" s="15">
        <v>1</v>
      </c>
      <c r="F30" s="15">
        <v>13</v>
      </c>
      <c r="G30" s="15">
        <v>3</v>
      </c>
      <c r="H30" s="15" t="s">
        <v>33</v>
      </c>
      <c r="I30" s="15">
        <v>1</v>
      </c>
      <c r="J30" s="15" t="s">
        <v>33</v>
      </c>
      <c r="K30" s="15">
        <f t="shared" si="1"/>
        <v>26</v>
      </c>
    </row>
    <row r="31" spans="1:11">
      <c r="A31" s="11">
        <v>214</v>
      </c>
      <c r="B31" s="5" t="s">
        <v>44</v>
      </c>
      <c r="C31" s="15">
        <v>4</v>
      </c>
      <c r="D31" s="15" t="s">
        <v>33</v>
      </c>
      <c r="E31" s="15" t="s">
        <v>33</v>
      </c>
      <c r="F31" s="15">
        <v>1</v>
      </c>
      <c r="G31" s="15" t="s">
        <v>33</v>
      </c>
      <c r="H31" s="15" t="s">
        <v>33</v>
      </c>
      <c r="I31" s="15" t="s">
        <v>33</v>
      </c>
      <c r="J31" s="15" t="s">
        <v>33</v>
      </c>
      <c r="K31" s="15">
        <f t="shared" si="1"/>
        <v>5</v>
      </c>
    </row>
    <row r="32" spans="1:11">
      <c r="A32" s="11">
        <v>215</v>
      </c>
      <c r="B32" s="5" t="s">
        <v>45</v>
      </c>
      <c r="C32" s="15">
        <v>42</v>
      </c>
      <c r="D32" s="15">
        <v>51</v>
      </c>
      <c r="E32" s="15">
        <v>15</v>
      </c>
      <c r="F32" s="15">
        <v>45</v>
      </c>
      <c r="G32" s="15">
        <v>21</v>
      </c>
      <c r="H32" s="15" t="s">
        <v>33</v>
      </c>
      <c r="I32" s="15">
        <v>2</v>
      </c>
      <c r="J32" s="15" t="s">
        <v>33</v>
      </c>
      <c r="K32" s="15">
        <f t="shared" si="1"/>
        <v>176</v>
      </c>
    </row>
    <row r="33" spans="1:11">
      <c r="A33" s="11">
        <v>216</v>
      </c>
      <c r="B33" s="5" t="s">
        <v>46</v>
      </c>
      <c r="C33" s="15">
        <v>31</v>
      </c>
      <c r="D33" s="15">
        <v>43</v>
      </c>
      <c r="E33" s="15">
        <v>2</v>
      </c>
      <c r="F33" s="15">
        <v>24</v>
      </c>
      <c r="G33" s="15">
        <v>20</v>
      </c>
      <c r="H33" s="15" t="s">
        <v>33</v>
      </c>
      <c r="I33" s="15" t="s">
        <v>33</v>
      </c>
      <c r="J33" s="15" t="s">
        <v>33</v>
      </c>
      <c r="K33" s="15">
        <f t="shared" si="1"/>
        <v>120</v>
      </c>
    </row>
    <row r="34" spans="1:11">
      <c r="A34" s="11">
        <v>217</v>
      </c>
      <c r="B34" s="5" t="s">
        <v>47</v>
      </c>
      <c r="C34" s="15">
        <v>9</v>
      </c>
      <c r="D34" s="15">
        <v>19</v>
      </c>
      <c r="E34" s="15">
        <v>9</v>
      </c>
      <c r="F34" s="15">
        <v>8</v>
      </c>
      <c r="G34" s="15">
        <v>12</v>
      </c>
      <c r="H34" s="15" t="s">
        <v>33</v>
      </c>
      <c r="I34" s="15">
        <v>2</v>
      </c>
      <c r="J34" s="15">
        <v>1</v>
      </c>
      <c r="K34" s="15">
        <f t="shared" si="1"/>
        <v>60</v>
      </c>
    </row>
    <row r="35" spans="1:11">
      <c r="A35" s="11">
        <v>219</v>
      </c>
      <c r="B35" s="5" t="s">
        <v>48</v>
      </c>
      <c r="C35" s="15">
        <v>64</v>
      </c>
      <c r="D35" s="15">
        <v>59</v>
      </c>
      <c r="E35" s="15">
        <v>29</v>
      </c>
      <c r="F35" s="15">
        <v>42</v>
      </c>
      <c r="G35" s="15">
        <v>37</v>
      </c>
      <c r="H35" s="15" t="s">
        <v>33</v>
      </c>
      <c r="I35" s="15">
        <v>2</v>
      </c>
      <c r="J35" s="15">
        <v>3</v>
      </c>
      <c r="K35" s="15">
        <f t="shared" si="1"/>
        <v>236</v>
      </c>
    </row>
    <row r="36" spans="1:11">
      <c r="A36" s="11">
        <v>293</v>
      </c>
      <c r="B36" s="5" t="s">
        <v>49</v>
      </c>
      <c r="C36" s="15">
        <v>2</v>
      </c>
      <c r="D36" s="15">
        <v>6</v>
      </c>
      <c r="E36" s="15">
        <v>1</v>
      </c>
      <c r="F36" s="15">
        <v>1</v>
      </c>
      <c r="G36" s="15">
        <v>3</v>
      </c>
      <c r="H36" s="15" t="s">
        <v>33</v>
      </c>
      <c r="I36" s="15" t="s">
        <v>33</v>
      </c>
      <c r="J36" s="15" t="s">
        <v>33</v>
      </c>
      <c r="K36" s="15">
        <f t="shared" si="1"/>
        <v>13</v>
      </c>
    </row>
    <row r="37" spans="1:11">
      <c r="A37" s="11">
        <v>294</v>
      </c>
      <c r="B37" s="5" t="s">
        <v>50</v>
      </c>
      <c r="C37" s="15">
        <v>6</v>
      </c>
      <c r="D37" s="15">
        <v>6</v>
      </c>
      <c r="E37" s="15">
        <v>3</v>
      </c>
      <c r="F37" s="15">
        <v>2</v>
      </c>
      <c r="G37" s="15">
        <v>3</v>
      </c>
      <c r="H37" s="15" t="s">
        <v>33</v>
      </c>
      <c r="I37" s="15">
        <v>1</v>
      </c>
      <c r="J37" s="15" t="s">
        <v>33</v>
      </c>
      <c r="K37" s="15">
        <f t="shared" si="1"/>
        <v>21</v>
      </c>
    </row>
    <row r="38" spans="1:11">
      <c r="A38" s="11">
        <v>295</v>
      </c>
      <c r="B38" s="5" t="s">
        <v>51</v>
      </c>
      <c r="C38" s="15">
        <v>1</v>
      </c>
      <c r="D38" s="15" t="s">
        <v>33</v>
      </c>
      <c r="E38" s="15" t="s">
        <v>33</v>
      </c>
      <c r="F38" s="15" t="s">
        <v>33</v>
      </c>
      <c r="G38" s="15">
        <v>2</v>
      </c>
      <c r="H38" s="15" t="s">
        <v>33</v>
      </c>
      <c r="I38" s="15" t="s">
        <v>33</v>
      </c>
      <c r="J38" s="15" t="s">
        <v>33</v>
      </c>
      <c r="K38" s="15">
        <f t="shared" si="1"/>
        <v>3</v>
      </c>
    </row>
    <row r="39" spans="1:11">
      <c r="A39" s="11">
        <v>296</v>
      </c>
      <c r="B39" s="5" t="s">
        <v>52</v>
      </c>
      <c r="C39" s="15">
        <v>724</v>
      </c>
      <c r="D39" s="15">
        <v>1541</v>
      </c>
      <c r="E39" s="15">
        <v>258</v>
      </c>
      <c r="F39" s="15">
        <v>1221</v>
      </c>
      <c r="G39" s="15">
        <v>735</v>
      </c>
      <c r="H39" s="15">
        <v>1</v>
      </c>
      <c r="I39" s="15">
        <v>52</v>
      </c>
      <c r="J39" s="15">
        <v>6</v>
      </c>
      <c r="K39" s="15">
        <f t="shared" si="1"/>
        <v>4538</v>
      </c>
    </row>
    <row r="40" spans="1:11">
      <c r="A40" s="11">
        <v>297</v>
      </c>
      <c r="B40" s="5" t="s">
        <v>53</v>
      </c>
      <c r="C40" s="15">
        <v>72</v>
      </c>
      <c r="D40" s="15">
        <v>129</v>
      </c>
      <c r="E40" s="15">
        <v>27</v>
      </c>
      <c r="F40" s="15">
        <v>89</v>
      </c>
      <c r="G40" s="15">
        <v>74</v>
      </c>
      <c r="H40" s="15" t="s">
        <v>33</v>
      </c>
      <c r="I40" s="15" t="s">
        <v>33</v>
      </c>
      <c r="J40" s="15" t="s">
        <v>33</v>
      </c>
      <c r="K40" s="15">
        <f t="shared" si="1"/>
        <v>391</v>
      </c>
    </row>
    <row r="41" spans="1:11">
      <c r="A41" s="11">
        <v>298</v>
      </c>
      <c r="B41" s="5" t="s">
        <v>495</v>
      </c>
      <c r="C41" s="15" t="s">
        <v>33</v>
      </c>
      <c r="D41" s="15">
        <v>3</v>
      </c>
      <c r="E41" s="15" t="s">
        <v>33</v>
      </c>
      <c r="F41" s="15">
        <v>4</v>
      </c>
      <c r="G41" s="15">
        <v>2</v>
      </c>
      <c r="H41" s="15" t="s">
        <v>33</v>
      </c>
      <c r="I41" s="15" t="s">
        <v>33</v>
      </c>
      <c r="J41" s="15" t="s">
        <v>33</v>
      </c>
      <c r="K41" s="15">
        <f t="shared" si="1"/>
        <v>9</v>
      </c>
    </row>
    <row r="42" spans="1:11">
      <c r="A42" s="11">
        <v>301</v>
      </c>
      <c r="B42" s="5" t="s">
        <v>55</v>
      </c>
      <c r="C42" s="15">
        <v>249</v>
      </c>
      <c r="D42" s="15">
        <v>519</v>
      </c>
      <c r="E42" s="15">
        <v>97</v>
      </c>
      <c r="F42" s="15">
        <v>368</v>
      </c>
      <c r="G42" s="15">
        <v>255</v>
      </c>
      <c r="H42" s="15">
        <v>2</v>
      </c>
      <c r="I42" s="15">
        <v>52</v>
      </c>
      <c r="J42" s="15">
        <v>2</v>
      </c>
      <c r="K42" s="15">
        <f t="shared" si="1"/>
        <v>1544</v>
      </c>
    </row>
    <row r="43" spans="1:11">
      <c r="A43" s="11">
        <v>302</v>
      </c>
      <c r="B43" s="5" t="s">
        <v>56</v>
      </c>
      <c r="C43" s="15">
        <v>8</v>
      </c>
      <c r="D43" s="15">
        <v>4</v>
      </c>
      <c r="E43" s="15">
        <v>3</v>
      </c>
      <c r="F43" s="15">
        <v>2</v>
      </c>
      <c r="G43" s="15">
        <v>3</v>
      </c>
      <c r="H43" s="15" t="s">
        <v>33</v>
      </c>
      <c r="I43" s="15" t="s">
        <v>33</v>
      </c>
      <c r="J43" s="15" t="s">
        <v>33</v>
      </c>
      <c r="K43" s="15">
        <f t="shared" si="1"/>
        <v>20</v>
      </c>
    </row>
    <row r="44" spans="1:11">
      <c r="A44" s="11">
        <v>303</v>
      </c>
      <c r="B44" s="5" t="s">
        <v>57</v>
      </c>
      <c r="C44" s="15">
        <v>114</v>
      </c>
      <c r="D44" s="15">
        <v>277</v>
      </c>
      <c r="E44" s="15">
        <v>46</v>
      </c>
      <c r="F44" s="15">
        <v>141</v>
      </c>
      <c r="G44" s="15">
        <v>143</v>
      </c>
      <c r="H44" s="15">
        <v>2</v>
      </c>
      <c r="I44" s="15">
        <v>59</v>
      </c>
      <c r="J44" s="15">
        <v>5</v>
      </c>
      <c r="K44" s="15">
        <f t="shared" si="1"/>
        <v>787</v>
      </c>
    </row>
    <row r="45" spans="1:11">
      <c r="A45" s="11">
        <v>304</v>
      </c>
      <c r="B45" s="5" t="s">
        <v>58</v>
      </c>
      <c r="C45" s="15">
        <v>385</v>
      </c>
      <c r="D45" s="15">
        <v>840</v>
      </c>
      <c r="E45" s="15">
        <v>169</v>
      </c>
      <c r="F45" s="15">
        <v>517</v>
      </c>
      <c r="G45" s="15">
        <v>404</v>
      </c>
      <c r="H45" s="15">
        <v>5</v>
      </c>
      <c r="I45" s="15">
        <v>124</v>
      </c>
      <c r="J45" s="15">
        <v>6</v>
      </c>
      <c r="K45" s="15">
        <f t="shared" si="1"/>
        <v>2450</v>
      </c>
    </row>
    <row r="46" spans="1:11">
      <c r="A46" s="11">
        <v>305</v>
      </c>
      <c r="B46" s="5" t="s">
        <v>59</v>
      </c>
      <c r="C46" s="15">
        <v>235</v>
      </c>
      <c r="D46" s="15">
        <v>501</v>
      </c>
      <c r="E46" s="15">
        <v>77</v>
      </c>
      <c r="F46" s="15">
        <v>311</v>
      </c>
      <c r="G46" s="15">
        <v>251</v>
      </c>
      <c r="H46" s="15">
        <v>3</v>
      </c>
      <c r="I46" s="15">
        <v>78</v>
      </c>
      <c r="J46" s="15">
        <v>2</v>
      </c>
      <c r="K46" s="15">
        <f t="shared" si="1"/>
        <v>1458</v>
      </c>
    </row>
    <row r="47" spans="1:11">
      <c r="A47" s="11">
        <v>306</v>
      </c>
      <c r="B47" s="5" t="s">
        <v>60</v>
      </c>
      <c r="C47" s="15">
        <v>329</v>
      </c>
      <c r="D47" s="15">
        <v>735</v>
      </c>
      <c r="E47" s="15">
        <v>78</v>
      </c>
      <c r="F47" s="15">
        <v>426</v>
      </c>
      <c r="G47" s="15">
        <v>295</v>
      </c>
      <c r="H47" s="15">
        <v>1</v>
      </c>
      <c r="I47" s="15">
        <v>44</v>
      </c>
      <c r="J47" s="15">
        <v>4</v>
      </c>
      <c r="K47" s="15">
        <f t="shared" si="1"/>
        <v>1912</v>
      </c>
    </row>
    <row r="48" spans="1:11">
      <c r="A48" s="11">
        <v>307</v>
      </c>
      <c r="B48" s="5" t="s">
        <v>61</v>
      </c>
      <c r="C48" s="15">
        <v>141</v>
      </c>
      <c r="D48" s="15">
        <v>357</v>
      </c>
      <c r="E48" s="15">
        <v>18</v>
      </c>
      <c r="F48" s="15">
        <v>155</v>
      </c>
      <c r="G48" s="15">
        <v>120</v>
      </c>
      <c r="H48" s="15" t="s">
        <v>33</v>
      </c>
      <c r="I48" s="15">
        <v>18</v>
      </c>
      <c r="J48" s="15">
        <v>5</v>
      </c>
      <c r="K48" s="15">
        <f t="shared" si="1"/>
        <v>814</v>
      </c>
    </row>
    <row r="49" spans="1:11">
      <c r="A49" s="11">
        <v>308</v>
      </c>
      <c r="B49" s="5" t="s">
        <v>62</v>
      </c>
      <c r="C49" s="15">
        <v>17</v>
      </c>
      <c r="D49" s="15">
        <v>56</v>
      </c>
      <c r="E49" s="15">
        <v>7</v>
      </c>
      <c r="F49" s="15">
        <v>20</v>
      </c>
      <c r="G49" s="15">
        <v>21</v>
      </c>
      <c r="H49" s="15" t="s">
        <v>33</v>
      </c>
      <c r="I49" s="15" t="s">
        <v>33</v>
      </c>
      <c r="J49" s="15" t="s">
        <v>33</v>
      </c>
      <c r="K49" s="15">
        <f t="shared" si="1"/>
        <v>121</v>
      </c>
    </row>
    <row r="50" spans="1:11">
      <c r="A50" s="11">
        <v>309</v>
      </c>
      <c r="B50" s="5" t="s">
        <v>63</v>
      </c>
      <c r="C50" s="15">
        <v>475</v>
      </c>
      <c r="D50" s="15">
        <v>786</v>
      </c>
      <c r="E50" s="15">
        <v>32</v>
      </c>
      <c r="F50" s="15">
        <v>403</v>
      </c>
      <c r="G50" s="15">
        <v>254</v>
      </c>
      <c r="H50" s="15" t="s">
        <v>33</v>
      </c>
      <c r="I50" s="15">
        <v>16</v>
      </c>
      <c r="J50" s="15">
        <v>2</v>
      </c>
      <c r="K50" s="15">
        <f t="shared" si="1"/>
        <v>1968</v>
      </c>
    </row>
    <row r="51" spans="1:11">
      <c r="A51" s="11">
        <v>310</v>
      </c>
      <c r="B51" s="5" t="s">
        <v>64</v>
      </c>
      <c r="C51" s="15">
        <v>331</v>
      </c>
      <c r="D51" s="15">
        <v>626</v>
      </c>
      <c r="E51" s="15">
        <v>8</v>
      </c>
      <c r="F51" s="15">
        <v>258</v>
      </c>
      <c r="G51" s="15">
        <v>197</v>
      </c>
      <c r="H51" s="15" t="s">
        <v>33</v>
      </c>
      <c r="I51" s="15">
        <v>1</v>
      </c>
      <c r="J51" s="15">
        <v>2</v>
      </c>
      <c r="K51" s="15">
        <f t="shared" si="1"/>
        <v>1423</v>
      </c>
    </row>
    <row r="52" spans="1:11">
      <c r="A52" s="11">
        <v>311</v>
      </c>
      <c r="B52" s="5" t="s">
        <v>65</v>
      </c>
      <c r="C52" s="15">
        <v>24</v>
      </c>
      <c r="D52" s="15">
        <v>43</v>
      </c>
      <c r="E52" s="15">
        <v>3</v>
      </c>
      <c r="F52" s="15">
        <v>10</v>
      </c>
      <c r="G52" s="15">
        <v>9</v>
      </c>
      <c r="H52" s="15" t="s">
        <v>33</v>
      </c>
      <c r="I52" s="15">
        <v>2</v>
      </c>
      <c r="J52" s="15" t="s">
        <v>33</v>
      </c>
      <c r="K52" s="15">
        <f t="shared" si="1"/>
        <v>91</v>
      </c>
    </row>
    <row r="53" spans="1:11">
      <c r="A53" s="11">
        <v>312</v>
      </c>
      <c r="B53" s="5" t="s">
        <v>66</v>
      </c>
      <c r="C53" s="15">
        <v>340</v>
      </c>
      <c r="D53" s="15">
        <v>996</v>
      </c>
      <c r="E53" s="15">
        <v>105</v>
      </c>
      <c r="F53" s="15">
        <v>432</v>
      </c>
      <c r="G53" s="15">
        <v>340</v>
      </c>
      <c r="H53" s="15">
        <v>7</v>
      </c>
      <c r="I53" s="15">
        <v>47</v>
      </c>
      <c r="J53" s="15">
        <v>7</v>
      </c>
      <c r="K53" s="15">
        <f t="shared" si="1"/>
        <v>2274</v>
      </c>
    </row>
    <row r="54" spans="1:11">
      <c r="A54" s="11">
        <v>313</v>
      </c>
      <c r="B54" s="5" t="s">
        <v>67</v>
      </c>
      <c r="C54" s="15">
        <v>60</v>
      </c>
      <c r="D54" s="15">
        <v>115</v>
      </c>
      <c r="E54" s="15">
        <v>15</v>
      </c>
      <c r="F54" s="15">
        <v>68</v>
      </c>
      <c r="G54" s="15">
        <v>43</v>
      </c>
      <c r="H54" s="15" t="s">
        <v>33</v>
      </c>
      <c r="I54" s="15">
        <v>8</v>
      </c>
      <c r="J54" s="15">
        <v>2</v>
      </c>
      <c r="K54" s="15">
        <f t="shared" si="1"/>
        <v>311</v>
      </c>
    </row>
    <row r="55" spans="1:11">
      <c r="A55" s="11">
        <v>314</v>
      </c>
      <c r="B55" s="5" t="s">
        <v>68</v>
      </c>
      <c r="C55" s="15">
        <v>139</v>
      </c>
      <c r="D55" s="15">
        <v>276</v>
      </c>
      <c r="E55" s="15">
        <v>22</v>
      </c>
      <c r="F55" s="15">
        <v>109</v>
      </c>
      <c r="G55" s="15">
        <v>82</v>
      </c>
      <c r="H55" s="15">
        <v>2</v>
      </c>
      <c r="I55" s="15">
        <v>15</v>
      </c>
      <c r="J55" s="15" t="s">
        <v>33</v>
      </c>
      <c r="K55" s="15">
        <f t="shared" si="1"/>
        <v>645</v>
      </c>
    </row>
    <row r="56" spans="1:11">
      <c r="A56" s="11">
        <v>315</v>
      </c>
      <c r="B56" s="5" t="s">
        <v>69</v>
      </c>
      <c r="C56" s="15">
        <v>30</v>
      </c>
      <c r="D56" s="15">
        <v>73</v>
      </c>
      <c r="E56" s="15">
        <v>13</v>
      </c>
      <c r="F56" s="15">
        <v>46</v>
      </c>
      <c r="G56" s="15">
        <v>37</v>
      </c>
      <c r="H56" s="15" t="s">
        <v>33</v>
      </c>
      <c r="I56" s="15">
        <v>4</v>
      </c>
      <c r="J56" s="15">
        <v>1</v>
      </c>
      <c r="K56" s="15">
        <f t="shared" si="1"/>
        <v>204</v>
      </c>
    </row>
    <row r="57" spans="1:11">
      <c r="A57" s="11">
        <v>316</v>
      </c>
      <c r="B57" s="5" t="s">
        <v>70</v>
      </c>
      <c r="C57" s="15">
        <v>5</v>
      </c>
      <c r="D57" s="15">
        <v>6</v>
      </c>
      <c r="E57" s="15">
        <v>2</v>
      </c>
      <c r="F57" s="15">
        <v>3</v>
      </c>
      <c r="G57" s="15">
        <v>3</v>
      </c>
      <c r="H57" s="15" t="s">
        <v>33</v>
      </c>
      <c r="I57" s="15" t="s">
        <v>33</v>
      </c>
      <c r="J57" s="15" t="s">
        <v>33</v>
      </c>
      <c r="K57" s="15">
        <f t="shared" si="1"/>
        <v>19</v>
      </c>
    </row>
    <row r="58" spans="1:11">
      <c r="A58" s="11">
        <v>401</v>
      </c>
      <c r="B58" s="5" t="s">
        <v>72</v>
      </c>
      <c r="C58" s="15">
        <v>200</v>
      </c>
      <c r="D58" s="15">
        <v>535</v>
      </c>
      <c r="E58" s="15">
        <v>77</v>
      </c>
      <c r="F58" s="15">
        <v>334</v>
      </c>
      <c r="G58" s="15">
        <v>257</v>
      </c>
      <c r="H58" s="15">
        <v>2</v>
      </c>
      <c r="I58" s="15">
        <v>32</v>
      </c>
      <c r="J58" s="15">
        <v>2</v>
      </c>
      <c r="K58" s="15">
        <f t="shared" si="1"/>
        <v>1439</v>
      </c>
    </row>
    <row r="59" spans="1:11">
      <c r="A59" s="11">
        <v>402</v>
      </c>
      <c r="B59" s="5" t="s">
        <v>73</v>
      </c>
      <c r="C59" s="15">
        <v>176</v>
      </c>
      <c r="D59" s="15">
        <v>468</v>
      </c>
      <c r="E59" s="15">
        <v>76</v>
      </c>
      <c r="F59" s="15">
        <v>254</v>
      </c>
      <c r="G59" s="15">
        <v>201</v>
      </c>
      <c r="H59" s="15">
        <v>6</v>
      </c>
      <c r="I59" s="15">
        <v>47</v>
      </c>
      <c r="J59" s="15">
        <v>1</v>
      </c>
      <c r="K59" s="15">
        <f t="shared" si="1"/>
        <v>1229</v>
      </c>
    </row>
    <row r="60" spans="1:11">
      <c r="A60" s="11">
        <v>403</v>
      </c>
      <c r="B60" s="5" t="s">
        <v>74</v>
      </c>
      <c r="C60" s="15">
        <v>328</v>
      </c>
      <c r="D60" s="15">
        <v>745</v>
      </c>
      <c r="E60" s="15">
        <v>119</v>
      </c>
      <c r="F60" s="15">
        <v>416</v>
      </c>
      <c r="G60" s="15">
        <v>333</v>
      </c>
      <c r="H60" s="15">
        <v>6</v>
      </c>
      <c r="I60" s="15">
        <v>50</v>
      </c>
      <c r="J60" s="15">
        <v>6</v>
      </c>
      <c r="K60" s="15">
        <f t="shared" si="1"/>
        <v>2003</v>
      </c>
    </row>
    <row r="61" spans="1:11">
      <c r="A61" s="11">
        <v>404</v>
      </c>
      <c r="B61" s="5" t="s">
        <v>75</v>
      </c>
      <c r="C61" s="15">
        <v>157</v>
      </c>
      <c r="D61" s="15">
        <v>589</v>
      </c>
      <c r="E61" s="15">
        <v>89</v>
      </c>
      <c r="F61" s="15">
        <v>341</v>
      </c>
      <c r="G61" s="15">
        <v>286</v>
      </c>
      <c r="H61" s="15">
        <v>9</v>
      </c>
      <c r="I61" s="15">
        <v>77</v>
      </c>
      <c r="J61" s="15">
        <v>4</v>
      </c>
      <c r="K61" s="15">
        <f t="shared" si="1"/>
        <v>1552</v>
      </c>
    </row>
    <row r="62" spans="1:11">
      <c r="A62" s="11">
        <v>405</v>
      </c>
      <c r="B62" s="5" t="s">
        <v>76</v>
      </c>
      <c r="C62" s="15">
        <v>13</v>
      </c>
      <c r="D62" s="15">
        <v>58</v>
      </c>
      <c r="E62" s="15">
        <v>14</v>
      </c>
      <c r="F62" s="15">
        <v>41</v>
      </c>
      <c r="G62" s="15">
        <v>32</v>
      </c>
      <c r="H62" s="15" t="s">
        <v>33</v>
      </c>
      <c r="I62" s="15">
        <v>9</v>
      </c>
      <c r="J62" s="15" t="s">
        <v>33</v>
      </c>
      <c r="K62" s="15">
        <f t="shared" si="1"/>
        <v>167</v>
      </c>
    </row>
    <row r="63" spans="1:11">
      <c r="A63" s="11">
        <v>406</v>
      </c>
      <c r="B63" s="5" t="s">
        <v>77</v>
      </c>
      <c r="C63" s="15">
        <v>286</v>
      </c>
      <c r="D63" s="15">
        <v>738</v>
      </c>
      <c r="E63" s="15">
        <v>140</v>
      </c>
      <c r="F63" s="15">
        <v>515</v>
      </c>
      <c r="G63" s="15">
        <v>403</v>
      </c>
      <c r="H63" s="15">
        <v>3</v>
      </c>
      <c r="I63" s="15">
        <v>131</v>
      </c>
      <c r="J63" s="15">
        <v>9</v>
      </c>
      <c r="K63" s="15">
        <f t="shared" si="1"/>
        <v>2225</v>
      </c>
    </row>
    <row r="64" spans="1:11">
      <c r="A64" s="11">
        <v>407</v>
      </c>
      <c r="B64" s="5" t="s">
        <v>78</v>
      </c>
      <c r="C64" s="15">
        <v>68</v>
      </c>
      <c r="D64" s="15">
        <v>193</v>
      </c>
      <c r="E64" s="15">
        <v>36</v>
      </c>
      <c r="F64" s="15">
        <v>138</v>
      </c>
      <c r="G64" s="15">
        <v>96</v>
      </c>
      <c r="H64" s="15">
        <v>2</v>
      </c>
      <c r="I64" s="15">
        <v>11</v>
      </c>
      <c r="J64" s="15" t="s">
        <v>33</v>
      </c>
      <c r="K64" s="15">
        <f t="shared" si="1"/>
        <v>544</v>
      </c>
    </row>
    <row r="65" spans="1:11">
      <c r="A65" s="11">
        <v>408</v>
      </c>
      <c r="B65" s="5" t="s">
        <v>79</v>
      </c>
      <c r="C65" s="15">
        <v>128</v>
      </c>
      <c r="D65" s="15">
        <v>320</v>
      </c>
      <c r="E65" s="15">
        <v>52</v>
      </c>
      <c r="F65" s="15">
        <v>235</v>
      </c>
      <c r="G65" s="15">
        <v>173</v>
      </c>
      <c r="H65" s="15">
        <v>2</v>
      </c>
      <c r="I65" s="15">
        <v>35</v>
      </c>
      <c r="J65" s="15">
        <v>1</v>
      </c>
      <c r="K65" s="15">
        <f t="shared" si="1"/>
        <v>946</v>
      </c>
    </row>
    <row r="66" spans="1:11">
      <c r="A66" s="11">
        <v>410</v>
      </c>
      <c r="B66" s="5" t="s">
        <v>80</v>
      </c>
      <c r="C66" s="15">
        <v>62</v>
      </c>
      <c r="D66" s="15">
        <v>156</v>
      </c>
      <c r="E66" s="15">
        <v>32</v>
      </c>
      <c r="F66" s="15">
        <v>105</v>
      </c>
      <c r="G66" s="15">
        <v>81</v>
      </c>
      <c r="H66" s="15" t="s">
        <v>33</v>
      </c>
      <c r="I66" s="15">
        <v>21</v>
      </c>
      <c r="J66" s="15">
        <v>2</v>
      </c>
      <c r="K66" s="15">
        <f t="shared" si="1"/>
        <v>459</v>
      </c>
    </row>
    <row r="67" spans="1:11">
      <c r="A67" s="11">
        <v>411</v>
      </c>
      <c r="B67" s="5" t="s">
        <v>81</v>
      </c>
      <c r="C67" s="15">
        <v>163</v>
      </c>
      <c r="D67" s="15">
        <v>384</v>
      </c>
      <c r="E67" s="15">
        <v>95</v>
      </c>
      <c r="F67" s="15">
        <v>249</v>
      </c>
      <c r="G67" s="15">
        <v>197</v>
      </c>
      <c r="H67" s="15">
        <v>8</v>
      </c>
      <c r="I67" s="15">
        <v>44</v>
      </c>
      <c r="J67" s="15" t="s">
        <v>33</v>
      </c>
      <c r="K67" s="15">
        <f t="shared" si="1"/>
        <v>1140</v>
      </c>
    </row>
    <row r="68" spans="1:11">
      <c r="A68" s="11">
        <v>412</v>
      </c>
      <c r="B68" s="5" t="s">
        <v>82</v>
      </c>
      <c r="C68" s="15">
        <v>286</v>
      </c>
      <c r="D68" s="15">
        <v>678</v>
      </c>
      <c r="E68" s="15">
        <v>140</v>
      </c>
      <c r="F68" s="15">
        <v>433</v>
      </c>
      <c r="G68" s="15">
        <v>368</v>
      </c>
      <c r="H68" s="15">
        <v>4</v>
      </c>
      <c r="I68" s="15">
        <v>58</v>
      </c>
      <c r="J68" s="15">
        <v>2</v>
      </c>
      <c r="K68" s="15">
        <f t="shared" si="1"/>
        <v>1969</v>
      </c>
    </row>
    <row r="69" spans="1:11">
      <c r="A69" s="11">
        <v>413</v>
      </c>
      <c r="B69" s="5" t="s">
        <v>83</v>
      </c>
      <c r="C69" s="15">
        <v>973</v>
      </c>
      <c r="D69" s="15">
        <v>1907</v>
      </c>
      <c r="E69" s="15">
        <v>337</v>
      </c>
      <c r="F69" s="15">
        <v>1332</v>
      </c>
      <c r="G69" s="15">
        <v>968</v>
      </c>
      <c r="H69" s="15">
        <v>10</v>
      </c>
      <c r="I69" s="15">
        <v>129</v>
      </c>
      <c r="J69" s="15">
        <v>12</v>
      </c>
      <c r="K69" s="15">
        <f t="shared" si="1"/>
        <v>5668</v>
      </c>
    </row>
    <row r="70" spans="1:11">
      <c r="A70" s="11">
        <v>414</v>
      </c>
      <c r="B70" s="5" t="s">
        <v>84</v>
      </c>
      <c r="C70" s="15">
        <v>168</v>
      </c>
      <c r="D70" s="15">
        <v>337</v>
      </c>
      <c r="E70" s="15">
        <v>46</v>
      </c>
      <c r="F70" s="15">
        <v>250</v>
      </c>
      <c r="G70" s="15">
        <v>197</v>
      </c>
      <c r="H70" s="15">
        <v>4</v>
      </c>
      <c r="I70" s="15">
        <v>40</v>
      </c>
      <c r="J70" s="15">
        <v>5</v>
      </c>
      <c r="K70" s="15">
        <f t="shared" si="1"/>
        <v>1047</v>
      </c>
    </row>
    <row r="71" spans="1:11">
      <c r="A71" s="11">
        <v>415</v>
      </c>
      <c r="B71" s="5" t="s">
        <v>85</v>
      </c>
      <c r="C71" s="15">
        <v>134</v>
      </c>
      <c r="D71" s="15">
        <v>336</v>
      </c>
      <c r="E71" s="15">
        <v>55</v>
      </c>
      <c r="F71" s="15">
        <v>202</v>
      </c>
      <c r="G71" s="15">
        <v>165</v>
      </c>
      <c r="H71" s="15">
        <v>4</v>
      </c>
      <c r="I71" s="15">
        <v>45</v>
      </c>
      <c r="J71" s="15" t="s">
        <v>33</v>
      </c>
      <c r="K71" s="15">
        <f t="shared" si="1"/>
        <v>941</v>
      </c>
    </row>
    <row r="72" spans="1:11">
      <c r="A72" s="11">
        <v>416</v>
      </c>
      <c r="B72" s="5" t="s">
        <v>86</v>
      </c>
      <c r="C72" s="15">
        <v>141</v>
      </c>
      <c r="D72" s="15">
        <v>403</v>
      </c>
      <c r="E72" s="15">
        <v>49</v>
      </c>
      <c r="F72" s="15">
        <v>293</v>
      </c>
      <c r="G72" s="15">
        <v>208</v>
      </c>
      <c r="H72" s="15" t="s">
        <v>33</v>
      </c>
      <c r="I72" s="15">
        <v>86</v>
      </c>
      <c r="J72" s="15" t="s">
        <v>33</v>
      </c>
      <c r="K72" s="15">
        <f t="shared" si="1"/>
        <v>1180</v>
      </c>
    </row>
    <row r="73" spans="1:11">
      <c r="A73" s="11">
        <v>417</v>
      </c>
      <c r="B73" s="5" t="s">
        <v>87</v>
      </c>
      <c r="C73" s="15">
        <v>229</v>
      </c>
      <c r="D73" s="15">
        <v>534</v>
      </c>
      <c r="E73" s="15">
        <v>104</v>
      </c>
      <c r="F73" s="15">
        <v>334</v>
      </c>
      <c r="G73" s="15">
        <v>254</v>
      </c>
      <c r="H73" s="15">
        <v>5</v>
      </c>
      <c r="I73" s="15">
        <v>50</v>
      </c>
      <c r="J73" s="15">
        <v>1</v>
      </c>
      <c r="K73" s="15">
        <f t="shared" si="1"/>
        <v>1511</v>
      </c>
    </row>
    <row r="74" spans="1:11">
      <c r="A74" s="11">
        <v>418</v>
      </c>
      <c r="B74" s="5" t="s">
        <v>88</v>
      </c>
      <c r="C74" s="15">
        <v>440</v>
      </c>
      <c r="D74" s="15">
        <v>957</v>
      </c>
      <c r="E74" s="15">
        <v>178</v>
      </c>
      <c r="F74" s="15">
        <v>669</v>
      </c>
      <c r="G74" s="15">
        <v>419</v>
      </c>
      <c r="H74" s="15">
        <v>6</v>
      </c>
      <c r="I74" s="15">
        <v>96</v>
      </c>
      <c r="J74" s="15">
        <v>7</v>
      </c>
      <c r="K74" s="15">
        <f t="shared" si="1"/>
        <v>2772</v>
      </c>
    </row>
    <row r="75" spans="1:11">
      <c r="A75" s="11">
        <v>419</v>
      </c>
      <c r="B75" s="5" t="s">
        <v>89</v>
      </c>
      <c r="C75" s="15">
        <v>93</v>
      </c>
      <c r="D75" s="15">
        <v>294</v>
      </c>
      <c r="E75" s="15">
        <v>55</v>
      </c>
      <c r="F75" s="15">
        <v>183</v>
      </c>
      <c r="G75" s="15">
        <v>161</v>
      </c>
      <c r="H75" s="15">
        <v>1</v>
      </c>
      <c r="I75" s="15">
        <v>67</v>
      </c>
      <c r="J75" s="15">
        <v>1</v>
      </c>
      <c r="K75" s="15">
        <f t="shared" si="1"/>
        <v>855</v>
      </c>
    </row>
    <row r="76" spans="1:11">
      <c r="A76" s="11">
        <v>420</v>
      </c>
      <c r="B76" s="5" t="s">
        <v>90</v>
      </c>
      <c r="C76" s="15">
        <v>228</v>
      </c>
      <c r="D76" s="15">
        <v>526</v>
      </c>
      <c r="E76" s="15">
        <v>57</v>
      </c>
      <c r="F76" s="15">
        <v>392</v>
      </c>
      <c r="G76" s="15">
        <v>228</v>
      </c>
      <c r="H76" s="15">
        <v>1</v>
      </c>
      <c r="I76" s="15">
        <v>33</v>
      </c>
      <c r="J76" s="15" t="s">
        <v>33</v>
      </c>
      <c r="K76" s="15">
        <f t="shared" si="1"/>
        <v>1465</v>
      </c>
    </row>
    <row r="77" spans="1:11">
      <c r="A77" s="11">
        <v>421</v>
      </c>
      <c r="B77" s="5" t="s">
        <v>91</v>
      </c>
      <c r="C77" s="15">
        <v>273</v>
      </c>
      <c r="D77" s="15">
        <v>990</v>
      </c>
      <c r="E77" s="15">
        <v>170</v>
      </c>
      <c r="F77" s="15">
        <v>644</v>
      </c>
      <c r="G77" s="15">
        <v>569</v>
      </c>
      <c r="H77" s="15">
        <v>7</v>
      </c>
      <c r="I77" s="15">
        <v>173</v>
      </c>
      <c r="J77" s="15">
        <v>10</v>
      </c>
      <c r="K77" s="15">
        <f t="shared" si="1"/>
        <v>2836</v>
      </c>
    </row>
    <row r="78" spans="1:11">
      <c r="A78" s="11">
        <v>497</v>
      </c>
      <c r="B78" s="5" t="s">
        <v>92</v>
      </c>
      <c r="C78" s="15">
        <v>61</v>
      </c>
      <c r="D78" s="15">
        <v>177</v>
      </c>
      <c r="E78" s="15">
        <v>37</v>
      </c>
      <c r="F78" s="15">
        <v>118</v>
      </c>
      <c r="G78" s="15">
        <v>94</v>
      </c>
      <c r="H78" s="15" t="s">
        <v>33</v>
      </c>
      <c r="I78" s="15">
        <v>31</v>
      </c>
      <c r="J78" s="15">
        <v>1</v>
      </c>
      <c r="K78" s="15">
        <f t="shared" si="1"/>
        <v>519</v>
      </c>
    </row>
    <row r="79" spans="1:11">
      <c r="A79" s="11">
        <v>501</v>
      </c>
      <c r="B79" s="5" t="s">
        <v>94</v>
      </c>
      <c r="C79" s="15">
        <v>391</v>
      </c>
      <c r="D79" s="15">
        <v>801</v>
      </c>
      <c r="E79" s="15">
        <v>132</v>
      </c>
      <c r="F79" s="15">
        <v>535</v>
      </c>
      <c r="G79" s="15">
        <v>408</v>
      </c>
      <c r="H79" s="15">
        <v>1</v>
      </c>
      <c r="I79" s="15">
        <v>182</v>
      </c>
      <c r="J79" s="15">
        <v>7</v>
      </c>
      <c r="K79" s="15">
        <f t="shared" si="1"/>
        <v>2457</v>
      </c>
    </row>
    <row r="80" spans="1:11">
      <c r="A80" s="11">
        <v>502</v>
      </c>
      <c r="B80" s="5" t="s">
        <v>95</v>
      </c>
      <c r="C80" s="15">
        <v>246</v>
      </c>
      <c r="D80" s="15">
        <v>879</v>
      </c>
      <c r="E80" s="15">
        <v>175</v>
      </c>
      <c r="F80" s="15">
        <v>663</v>
      </c>
      <c r="G80" s="15">
        <v>425</v>
      </c>
      <c r="H80" s="15">
        <v>5</v>
      </c>
      <c r="I80" s="15">
        <v>166</v>
      </c>
      <c r="J80" s="15">
        <v>1</v>
      </c>
      <c r="K80" s="15">
        <f t="shared" ref="K80:K143" si="2">SUM(C80:J80)</f>
        <v>2560</v>
      </c>
    </row>
    <row r="81" spans="1:11">
      <c r="A81" s="11">
        <v>503</v>
      </c>
      <c r="B81" s="5" t="s">
        <v>96</v>
      </c>
      <c r="C81" s="15">
        <v>586</v>
      </c>
      <c r="D81" s="15">
        <v>1805</v>
      </c>
      <c r="E81" s="15">
        <v>285</v>
      </c>
      <c r="F81" s="15">
        <v>1229</v>
      </c>
      <c r="G81" s="15">
        <v>1004</v>
      </c>
      <c r="H81" s="15">
        <v>12</v>
      </c>
      <c r="I81" s="15">
        <v>364</v>
      </c>
      <c r="J81" s="15">
        <v>6</v>
      </c>
      <c r="K81" s="15">
        <f t="shared" si="2"/>
        <v>5291</v>
      </c>
    </row>
    <row r="82" spans="1:11">
      <c r="A82" s="11">
        <v>504</v>
      </c>
      <c r="B82" s="5" t="s">
        <v>97</v>
      </c>
      <c r="C82" s="15">
        <v>546</v>
      </c>
      <c r="D82" s="15">
        <v>1887</v>
      </c>
      <c r="E82" s="15">
        <v>366</v>
      </c>
      <c r="F82" s="15">
        <v>1245</v>
      </c>
      <c r="G82" s="15">
        <v>906</v>
      </c>
      <c r="H82" s="15">
        <v>6</v>
      </c>
      <c r="I82" s="15">
        <v>283</v>
      </c>
      <c r="J82" s="15">
        <v>7</v>
      </c>
      <c r="K82" s="15">
        <f t="shared" si="2"/>
        <v>5246</v>
      </c>
    </row>
    <row r="83" spans="1:11">
      <c r="A83" s="11">
        <v>505</v>
      </c>
      <c r="B83" s="5" t="s">
        <v>98</v>
      </c>
      <c r="C83" s="15">
        <v>301</v>
      </c>
      <c r="D83" s="15">
        <v>992</v>
      </c>
      <c r="E83" s="15">
        <v>145</v>
      </c>
      <c r="F83" s="15">
        <v>731</v>
      </c>
      <c r="G83" s="15">
        <v>533</v>
      </c>
      <c r="H83" s="15" t="s">
        <v>33</v>
      </c>
      <c r="I83" s="15">
        <v>122</v>
      </c>
      <c r="J83" s="15">
        <v>2</v>
      </c>
      <c r="K83" s="15">
        <f t="shared" si="2"/>
        <v>2826</v>
      </c>
    </row>
    <row r="84" spans="1:11">
      <c r="A84" s="11">
        <v>506</v>
      </c>
      <c r="B84" s="5" t="s">
        <v>99</v>
      </c>
      <c r="C84" s="15">
        <v>231</v>
      </c>
      <c r="D84" s="15">
        <v>809</v>
      </c>
      <c r="E84" s="15">
        <v>117</v>
      </c>
      <c r="F84" s="15">
        <v>525</v>
      </c>
      <c r="G84" s="15">
        <v>399</v>
      </c>
      <c r="H84" s="15" t="s">
        <v>33</v>
      </c>
      <c r="I84" s="15">
        <v>111</v>
      </c>
      <c r="J84" s="15">
        <v>5</v>
      </c>
      <c r="K84" s="15">
        <f t="shared" si="2"/>
        <v>2197</v>
      </c>
    </row>
    <row r="85" spans="1:11">
      <c r="A85" s="11">
        <v>594</v>
      </c>
      <c r="B85" s="5" t="s">
        <v>100</v>
      </c>
      <c r="C85" s="15">
        <v>179</v>
      </c>
      <c r="D85" s="15">
        <v>420</v>
      </c>
      <c r="E85" s="15">
        <v>82</v>
      </c>
      <c r="F85" s="15">
        <v>292</v>
      </c>
      <c r="G85" s="15">
        <v>190</v>
      </c>
      <c r="H85" s="15">
        <v>5</v>
      </c>
      <c r="I85" s="15">
        <v>78</v>
      </c>
      <c r="J85" s="15">
        <v>2</v>
      </c>
      <c r="K85" s="15">
        <f t="shared" si="2"/>
        <v>1248</v>
      </c>
    </row>
    <row r="86" spans="1:11">
      <c r="A86" s="11">
        <v>595</v>
      </c>
      <c r="B86" s="5" t="s">
        <v>101</v>
      </c>
      <c r="C86" s="15">
        <v>4</v>
      </c>
      <c r="D86" s="15">
        <v>10</v>
      </c>
      <c r="E86" s="15">
        <v>4</v>
      </c>
      <c r="F86" s="15">
        <v>5</v>
      </c>
      <c r="G86" s="15">
        <v>8</v>
      </c>
      <c r="H86" s="15" t="s">
        <v>33</v>
      </c>
      <c r="I86" s="15">
        <v>1</v>
      </c>
      <c r="J86" s="15" t="s">
        <v>33</v>
      </c>
      <c r="K86" s="15">
        <f t="shared" si="2"/>
        <v>32</v>
      </c>
    </row>
    <row r="87" spans="1:11">
      <c r="A87" s="11">
        <v>596</v>
      </c>
      <c r="B87" s="5" t="s">
        <v>102</v>
      </c>
      <c r="C87" s="15">
        <v>223</v>
      </c>
      <c r="D87" s="15">
        <v>504</v>
      </c>
      <c r="E87" s="15">
        <v>61</v>
      </c>
      <c r="F87" s="15">
        <v>393</v>
      </c>
      <c r="G87" s="15">
        <v>237</v>
      </c>
      <c r="H87" s="15">
        <v>1</v>
      </c>
      <c r="I87" s="15">
        <v>87</v>
      </c>
      <c r="J87" s="15">
        <v>1</v>
      </c>
      <c r="K87" s="15">
        <f t="shared" si="2"/>
        <v>1507</v>
      </c>
    </row>
    <row r="88" spans="1:11">
      <c r="A88" s="11">
        <v>597</v>
      </c>
      <c r="B88" s="5" t="s">
        <v>103</v>
      </c>
      <c r="C88" s="15">
        <v>333</v>
      </c>
      <c r="D88" s="15">
        <v>864</v>
      </c>
      <c r="E88" s="15">
        <v>138</v>
      </c>
      <c r="F88" s="15">
        <v>627</v>
      </c>
      <c r="G88" s="15">
        <v>483</v>
      </c>
      <c r="H88" s="15">
        <v>3</v>
      </c>
      <c r="I88" s="15">
        <v>117</v>
      </c>
      <c r="J88" s="15" t="s">
        <v>33</v>
      </c>
      <c r="K88" s="15">
        <f t="shared" si="2"/>
        <v>2565</v>
      </c>
    </row>
    <row r="89" spans="1:11">
      <c r="A89" s="11">
        <v>598</v>
      </c>
      <c r="B89" s="5" t="s">
        <v>104</v>
      </c>
      <c r="C89" s="15">
        <v>39</v>
      </c>
      <c r="D89" s="15">
        <v>55</v>
      </c>
      <c r="E89" s="15">
        <v>26</v>
      </c>
      <c r="F89" s="15">
        <v>46</v>
      </c>
      <c r="G89" s="15">
        <v>28</v>
      </c>
      <c r="H89" s="15" t="s">
        <v>33</v>
      </c>
      <c r="I89" s="15">
        <v>2</v>
      </c>
      <c r="J89" s="15" t="s">
        <v>33</v>
      </c>
      <c r="K89" s="15">
        <f t="shared" si="2"/>
        <v>196</v>
      </c>
    </row>
    <row r="90" spans="1:11">
      <c r="A90" s="11">
        <v>599</v>
      </c>
      <c r="B90" s="5" t="s">
        <v>105</v>
      </c>
      <c r="C90" s="15">
        <v>726</v>
      </c>
      <c r="D90" s="15">
        <v>2686</v>
      </c>
      <c r="E90" s="15">
        <v>451</v>
      </c>
      <c r="F90" s="15">
        <v>2032</v>
      </c>
      <c r="G90" s="15">
        <v>1370</v>
      </c>
      <c r="H90" s="15">
        <v>5</v>
      </c>
      <c r="I90" s="15">
        <v>246</v>
      </c>
      <c r="J90" s="15">
        <v>9</v>
      </c>
      <c r="K90" s="15">
        <f t="shared" si="2"/>
        <v>7525</v>
      </c>
    </row>
    <row r="91" spans="1:11">
      <c r="A91" s="11">
        <v>601</v>
      </c>
      <c r="B91" s="5" t="s">
        <v>107</v>
      </c>
      <c r="C91" s="15">
        <v>1194</v>
      </c>
      <c r="D91" s="15">
        <v>3066</v>
      </c>
      <c r="E91" s="15">
        <v>521</v>
      </c>
      <c r="F91" s="15">
        <v>2083</v>
      </c>
      <c r="G91" s="15">
        <v>1570</v>
      </c>
      <c r="H91" s="15">
        <v>27</v>
      </c>
      <c r="I91" s="15">
        <v>400</v>
      </c>
      <c r="J91" s="15">
        <v>9</v>
      </c>
      <c r="K91" s="15">
        <f t="shared" si="2"/>
        <v>8870</v>
      </c>
    </row>
    <row r="92" spans="1:11">
      <c r="A92" s="11">
        <v>602</v>
      </c>
      <c r="B92" s="5" t="s">
        <v>108</v>
      </c>
      <c r="C92" s="15">
        <v>1175</v>
      </c>
      <c r="D92" s="15">
        <v>3099</v>
      </c>
      <c r="E92" s="15">
        <v>448</v>
      </c>
      <c r="F92" s="15">
        <v>2177</v>
      </c>
      <c r="G92" s="15">
        <v>1443</v>
      </c>
      <c r="H92" s="15">
        <v>7</v>
      </c>
      <c r="I92" s="15">
        <v>303</v>
      </c>
      <c r="J92" s="15">
        <v>12</v>
      </c>
      <c r="K92" s="15">
        <f t="shared" si="2"/>
        <v>8664</v>
      </c>
    </row>
    <row r="93" spans="1:11">
      <c r="A93" s="11">
        <v>603</v>
      </c>
      <c r="B93" s="5" t="s">
        <v>109</v>
      </c>
      <c r="C93" s="15">
        <v>876</v>
      </c>
      <c r="D93" s="15">
        <v>2218</v>
      </c>
      <c r="E93" s="15">
        <v>371</v>
      </c>
      <c r="F93" s="15">
        <v>1548</v>
      </c>
      <c r="G93" s="15">
        <v>1085</v>
      </c>
      <c r="H93" s="15">
        <v>5</v>
      </c>
      <c r="I93" s="15">
        <v>151</v>
      </c>
      <c r="J93" s="15">
        <v>8</v>
      </c>
      <c r="K93" s="15">
        <f t="shared" si="2"/>
        <v>6262</v>
      </c>
    </row>
    <row r="94" spans="1:11">
      <c r="A94" s="11">
        <v>604</v>
      </c>
      <c r="B94" s="5" t="s">
        <v>110</v>
      </c>
      <c r="C94" s="15">
        <v>681</v>
      </c>
      <c r="D94" s="15">
        <v>2032</v>
      </c>
      <c r="E94" s="15">
        <v>373</v>
      </c>
      <c r="F94" s="15">
        <v>1423</v>
      </c>
      <c r="G94" s="15">
        <v>1041</v>
      </c>
      <c r="H94" s="15">
        <v>4</v>
      </c>
      <c r="I94" s="15">
        <v>234</v>
      </c>
      <c r="J94" s="15">
        <v>6</v>
      </c>
      <c r="K94" s="15">
        <f t="shared" si="2"/>
        <v>5794</v>
      </c>
    </row>
    <row r="95" spans="1:11">
      <c r="A95" s="11">
        <v>605</v>
      </c>
      <c r="B95" s="5" t="s">
        <v>111</v>
      </c>
      <c r="C95" s="15">
        <v>1274</v>
      </c>
      <c r="D95" s="15">
        <v>2522</v>
      </c>
      <c r="E95" s="15">
        <v>435</v>
      </c>
      <c r="F95" s="15">
        <v>1945</v>
      </c>
      <c r="G95" s="15">
        <v>1370</v>
      </c>
      <c r="H95" s="15">
        <v>12</v>
      </c>
      <c r="I95" s="15">
        <v>117</v>
      </c>
      <c r="J95" s="15">
        <v>9</v>
      </c>
      <c r="K95" s="15">
        <f t="shared" si="2"/>
        <v>7684</v>
      </c>
    </row>
    <row r="96" spans="1:11">
      <c r="A96" s="11">
        <v>606</v>
      </c>
      <c r="B96" s="5" t="s">
        <v>112</v>
      </c>
      <c r="C96" s="15">
        <v>833</v>
      </c>
      <c r="D96" s="15">
        <v>2076</v>
      </c>
      <c r="E96" s="15">
        <v>363</v>
      </c>
      <c r="F96" s="15">
        <v>1554</v>
      </c>
      <c r="G96" s="15">
        <v>1126</v>
      </c>
      <c r="H96" s="15">
        <v>10</v>
      </c>
      <c r="I96" s="15">
        <v>145</v>
      </c>
      <c r="J96" s="15">
        <v>6</v>
      </c>
      <c r="K96" s="15">
        <f t="shared" si="2"/>
        <v>6113</v>
      </c>
    </row>
    <row r="97" spans="1:11">
      <c r="A97" s="11">
        <v>607</v>
      </c>
      <c r="B97" s="5" t="s">
        <v>113</v>
      </c>
      <c r="C97" s="15">
        <v>446</v>
      </c>
      <c r="D97" s="15">
        <v>1175</v>
      </c>
      <c r="E97" s="15">
        <v>200</v>
      </c>
      <c r="F97" s="15">
        <v>739</v>
      </c>
      <c r="G97" s="15">
        <v>568</v>
      </c>
      <c r="H97" s="15">
        <v>5</v>
      </c>
      <c r="I97" s="15">
        <v>141</v>
      </c>
      <c r="J97" s="15">
        <v>4</v>
      </c>
      <c r="K97" s="15">
        <f t="shared" si="2"/>
        <v>3278</v>
      </c>
    </row>
    <row r="98" spans="1:11">
      <c r="A98" s="11">
        <v>608</v>
      </c>
      <c r="B98" s="5" t="s">
        <v>114</v>
      </c>
      <c r="C98" s="15">
        <v>609</v>
      </c>
      <c r="D98" s="15">
        <v>1825</v>
      </c>
      <c r="E98" s="15">
        <v>322</v>
      </c>
      <c r="F98" s="15">
        <v>1319</v>
      </c>
      <c r="G98" s="15">
        <v>929</v>
      </c>
      <c r="H98" s="15">
        <v>5</v>
      </c>
      <c r="I98" s="15">
        <v>236</v>
      </c>
      <c r="J98" s="15">
        <v>10</v>
      </c>
      <c r="K98" s="15">
        <f t="shared" si="2"/>
        <v>5255</v>
      </c>
    </row>
    <row r="99" spans="1:11">
      <c r="A99" s="11">
        <v>609</v>
      </c>
      <c r="B99" s="5" t="s">
        <v>115</v>
      </c>
      <c r="C99" s="15">
        <v>778</v>
      </c>
      <c r="D99" s="15">
        <v>1808</v>
      </c>
      <c r="E99" s="15">
        <v>373</v>
      </c>
      <c r="F99" s="15">
        <v>1296</v>
      </c>
      <c r="G99" s="15">
        <v>852</v>
      </c>
      <c r="H99" s="15">
        <v>9</v>
      </c>
      <c r="I99" s="15">
        <v>90</v>
      </c>
      <c r="J99" s="15">
        <v>13</v>
      </c>
      <c r="K99" s="15">
        <f t="shared" si="2"/>
        <v>5219</v>
      </c>
    </row>
    <row r="100" spans="1:11">
      <c r="A100" s="11">
        <v>610</v>
      </c>
      <c r="B100" s="5" t="s">
        <v>116</v>
      </c>
      <c r="C100" s="15">
        <v>4112</v>
      </c>
      <c r="D100" s="15">
        <v>10019</v>
      </c>
      <c r="E100" s="15">
        <v>1758</v>
      </c>
      <c r="F100" s="15">
        <v>6697</v>
      </c>
      <c r="G100" s="15">
        <v>4932</v>
      </c>
      <c r="H100" s="15">
        <v>19</v>
      </c>
      <c r="I100" s="15">
        <v>929</v>
      </c>
      <c r="J100" s="15">
        <v>53</v>
      </c>
      <c r="K100" s="15">
        <f t="shared" si="2"/>
        <v>28519</v>
      </c>
    </row>
    <row r="101" spans="1:11">
      <c r="A101" s="11">
        <v>695</v>
      </c>
      <c r="B101" s="5" t="s">
        <v>117</v>
      </c>
      <c r="C101" s="15">
        <v>167</v>
      </c>
      <c r="D101" s="15">
        <v>528</v>
      </c>
      <c r="E101" s="15">
        <v>106</v>
      </c>
      <c r="F101" s="15">
        <v>388</v>
      </c>
      <c r="G101" s="15">
        <v>293</v>
      </c>
      <c r="H101" s="15">
        <v>1</v>
      </c>
      <c r="I101" s="15">
        <v>72</v>
      </c>
      <c r="J101" s="15" t="s">
        <v>33</v>
      </c>
      <c r="K101" s="15">
        <f t="shared" si="2"/>
        <v>1555</v>
      </c>
    </row>
    <row r="102" spans="1:11">
      <c r="A102" s="11">
        <v>696</v>
      </c>
      <c r="B102" s="5" t="s">
        <v>118</v>
      </c>
      <c r="C102" s="15">
        <v>1333</v>
      </c>
      <c r="D102" s="15">
        <v>3321</v>
      </c>
      <c r="E102" s="15">
        <v>536</v>
      </c>
      <c r="F102" s="15">
        <v>2334</v>
      </c>
      <c r="G102" s="15">
        <v>1725</v>
      </c>
      <c r="H102" s="15">
        <v>25</v>
      </c>
      <c r="I102" s="15">
        <v>298</v>
      </c>
      <c r="J102" s="15">
        <v>12</v>
      </c>
      <c r="K102" s="15">
        <f t="shared" si="2"/>
        <v>9584</v>
      </c>
    </row>
    <row r="103" spans="1:11">
      <c r="A103" s="11">
        <v>697</v>
      </c>
      <c r="B103" s="5" t="s">
        <v>119</v>
      </c>
      <c r="C103" s="15">
        <v>740</v>
      </c>
      <c r="D103" s="15">
        <v>2168</v>
      </c>
      <c r="E103" s="15">
        <v>351</v>
      </c>
      <c r="F103" s="15">
        <v>1755</v>
      </c>
      <c r="G103" s="15">
        <v>1054</v>
      </c>
      <c r="H103" s="15">
        <v>6</v>
      </c>
      <c r="I103" s="15">
        <v>118</v>
      </c>
      <c r="J103" s="15">
        <v>9</v>
      </c>
      <c r="K103" s="15">
        <f t="shared" si="2"/>
        <v>6201</v>
      </c>
    </row>
    <row r="104" spans="1:11">
      <c r="A104" s="11">
        <v>698</v>
      </c>
      <c r="B104" s="5" t="s">
        <v>120</v>
      </c>
      <c r="C104" s="15">
        <v>372</v>
      </c>
      <c r="D104" s="15">
        <v>1219</v>
      </c>
      <c r="E104" s="15">
        <v>174</v>
      </c>
      <c r="F104" s="15">
        <v>840</v>
      </c>
      <c r="G104" s="15">
        <v>551</v>
      </c>
      <c r="H104" s="15">
        <v>2</v>
      </c>
      <c r="I104" s="15">
        <v>90</v>
      </c>
      <c r="J104" s="15">
        <v>5</v>
      </c>
      <c r="K104" s="15">
        <f t="shared" si="2"/>
        <v>3253</v>
      </c>
    </row>
    <row r="105" spans="1:11">
      <c r="A105" s="11" t="s">
        <v>121</v>
      </c>
      <c r="B105" s="5" t="s">
        <v>122</v>
      </c>
      <c r="C105" s="15">
        <v>977</v>
      </c>
      <c r="D105" s="15">
        <v>1808</v>
      </c>
      <c r="E105" s="15">
        <v>206</v>
      </c>
      <c r="F105" s="15">
        <v>1324</v>
      </c>
      <c r="G105" s="15">
        <v>893</v>
      </c>
      <c r="H105" s="15">
        <v>8</v>
      </c>
      <c r="I105" s="15">
        <v>29</v>
      </c>
      <c r="J105" s="15">
        <v>5</v>
      </c>
      <c r="K105" s="15">
        <f t="shared" si="2"/>
        <v>5250</v>
      </c>
    </row>
    <row r="106" spans="1:11">
      <c r="A106" s="11">
        <v>701</v>
      </c>
      <c r="B106" s="5" t="s">
        <v>124</v>
      </c>
      <c r="C106" s="15">
        <v>1241</v>
      </c>
      <c r="D106" s="15">
        <v>2835</v>
      </c>
      <c r="E106" s="15">
        <v>658</v>
      </c>
      <c r="F106" s="15">
        <v>2069</v>
      </c>
      <c r="G106" s="15">
        <v>1610</v>
      </c>
      <c r="H106" s="15">
        <v>5</v>
      </c>
      <c r="I106" s="15">
        <v>250</v>
      </c>
      <c r="J106" s="15">
        <v>30</v>
      </c>
      <c r="K106" s="15">
        <f t="shared" si="2"/>
        <v>8698</v>
      </c>
    </row>
    <row r="107" spans="1:11">
      <c r="A107" s="11">
        <v>702</v>
      </c>
      <c r="B107" s="5" t="s">
        <v>125</v>
      </c>
      <c r="C107" s="15">
        <v>664</v>
      </c>
      <c r="D107" s="15">
        <v>1489</v>
      </c>
      <c r="E107" s="15">
        <v>305</v>
      </c>
      <c r="F107" s="15">
        <v>1139</v>
      </c>
      <c r="G107" s="15">
        <v>922</v>
      </c>
      <c r="H107" s="15">
        <v>6</v>
      </c>
      <c r="I107" s="15">
        <v>187</v>
      </c>
      <c r="J107" s="15">
        <v>13</v>
      </c>
      <c r="K107" s="15">
        <f t="shared" si="2"/>
        <v>4725</v>
      </c>
    </row>
    <row r="108" spans="1:11">
      <c r="A108" s="11">
        <v>703</v>
      </c>
      <c r="B108" s="5" t="s">
        <v>126</v>
      </c>
      <c r="C108" s="15">
        <v>1408</v>
      </c>
      <c r="D108" s="15">
        <v>3079</v>
      </c>
      <c r="E108" s="15">
        <v>611</v>
      </c>
      <c r="F108" s="15">
        <v>2153</v>
      </c>
      <c r="G108" s="15">
        <v>1556</v>
      </c>
      <c r="H108" s="15">
        <v>15</v>
      </c>
      <c r="I108" s="15">
        <v>362</v>
      </c>
      <c r="J108" s="15">
        <v>14</v>
      </c>
      <c r="K108" s="15">
        <f t="shared" si="2"/>
        <v>9198</v>
      </c>
    </row>
    <row r="109" spans="1:11">
      <c r="A109" s="11">
        <v>704</v>
      </c>
      <c r="B109" s="5" t="s">
        <v>127</v>
      </c>
      <c r="C109" s="15">
        <v>354</v>
      </c>
      <c r="D109" s="15">
        <v>531</v>
      </c>
      <c r="E109" s="15">
        <v>121</v>
      </c>
      <c r="F109" s="15">
        <v>441</v>
      </c>
      <c r="G109" s="15">
        <v>273</v>
      </c>
      <c r="H109" s="15">
        <v>1</v>
      </c>
      <c r="I109" s="15">
        <v>17</v>
      </c>
      <c r="J109" s="15">
        <v>1</v>
      </c>
      <c r="K109" s="15">
        <f t="shared" si="2"/>
        <v>1739</v>
      </c>
    </row>
    <row r="110" spans="1:11">
      <c r="A110" s="11">
        <v>705</v>
      </c>
      <c r="B110" s="5" t="s">
        <v>128</v>
      </c>
      <c r="C110" s="15">
        <v>609</v>
      </c>
      <c r="D110" s="15">
        <v>1056</v>
      </c>
      <c r="E110" s="15">
        <v>195</v>
      </c>
      <c r="F110" s="15">
        <v>838</v>
      </c>
      <c r="G110" s="15">
        <v>570</v>
      </c>
      <c r="H110" s="15">
        <v>3</v>
      </c>
      <c r="I110" s="15">
        <v>69</v>
      </c>
      <c r="J110" s="15">
        <v>6</v>
      </c>
      <c r="K110" s="15">
        <f t="shared" si="2"/>
        <v>3346</v>
      </c>
    </row>
    <row r="111" spans="1:11">
      <c r="A111" s="11">
        <v>706</v>
      </c>
      <c r="B111" s="5" t="s">
        <v>129</v>
      </c>
      <c r="C111" s="15">
        <v>414</v>
      </c>
      <c r="D111" s="15">
        <v>876</v>
      </c>
      <c r="E111" s="15">
        <v>194</v>
      </c>
      <c r="F111" s="15">
        <v>663</v>
      </c>
      <c r="G111" s="15">
        <v>499</v>
      </c>
      <c r="H111" s="15">
        <v>1</v>
      </c>
      <c r="I111" s="15">
        <v>138</v>
      </c>
      <c r="J111" s="15">
        <v>5</v>
      </c>
      <c r="K111" s="15">
        <f t="shared" si="2"/>
        <v>2790</v>
      </c>
    </row>
    <row r="112" spans="1:11">
      <c r="A112" s="11">
        <v>707</v>
      </c>
      <c r="B112" s="5" t="s">
        <v>130</v>
      </c>
      <c r="C112" s="15">
        <v>1295</v>
      </c>
      <c r="D112" s="15">
        <v>2622</v>
      </c>
      <c r="E112" s="15">
        <v>538</v>
      </c>
      <c r="F112" s="15">
        <v>1840</v>
      </c>
      <c r="G112" s="15">
        <v>1562</v>
      </c>
      <c r="H112" s="15">
        <v>24</v>
      </c>
      <c r="I112" s="15">
        <v>349</v>
      </c>
      <c r="J112" s="15">
        <v>26</v>
      </c>
      <c r="K112" s="15">
        <f t="shared" si="2"/>
        <v>8256</v>
      </c>
    </row>
    <row r="113" spans="1:11">
      <c r="A113" s="11">
        <v>708</v>
      </c>
      <c r="B113" s="5" t="s">
        <v>131</v>
      </c>
      <c r="C113" s="15">
        <v>308</v>
      </c>
      <c r="D113" s="15">
        <v>775</v>
      </c>
      <c r="E113" s="15">
        <v>160</v>
      </c>
      <c r="F113" s="15">
        <v>580</v>
      </c>
      <c r="G113" s="15">
        <v>412</v>
      </c>
      <c r="H113" s="15">
        <v>3</v>
      </c>
      <c r="I113" s="15">
        <v>104</v>
      </c>
      <c r="J113" s="15">
        <v>7</v>
      </c>
      <c r="K113" s="15">
        <f t="shared" si="2"/>
        <v>2349</v>
      </c>
    </row>
    <row r="114" spans="1:11">
      <c r="A114" s="11">
        <v>709</v>
      </c>
      <c r="B114" s="5" t="s">
        <v>132</v>
      </c>
      <c r="C114" s="15">
        <v>630</v>
      </c>
      <c r="D114" s="15">
        <v>1111</v>
      </c>
      <c r="E114" s="15">
        <v>202</v>
      </c>
      <c r="F114" s="15">
        <v>853</v>
      </c>
      <c r="G114" s="15">
        <v>568</v>
      </c>
      <c r="H114" s="15">
        <v>4</v>
      </c>
      <c r="I114" s="15">
        <v>76</v>
      </c>
      <c r="J114" s="15">
        <v>10</v>
      </c>
      <c r="K114" s="15">
        <f t="shared" si="2"/>
        <v>3454</v>
      </c>
    </row>
    <row r="115" spans="1:11">
      <c r="A115" s="11">
        <v>710</v>
      </c>
      <c r="B115" s="5" t="s">
        <v>133</v>
      </c>
      <c r="C115" s="15">
        <v>649</v>
      </c>
      <c r="D115" s="15">
        <v>1828</v>
      </c>
      <c r="E115" s="15">
        <v>331</v>
      </c>
      <c r="F115" s="15">
        <v>1301</v>
      </c>
      <c r="G115" s="15">
        <v>890</v>
      </c>
      <c r="H115" s="15">
        <v>3</v>
      </c>
      <c r="I115" s="15">
        <v>277</v>
      </c>
      <c r="J115" s="15">
        <v>4</v>
      </c>
      <c r="K115" s="15">
        <f t="shared" si="2"/>
        <v>5283</v>
      </c>
    </row>
    <row r="116" spans="1:11">
      <c r="A116" s="11">
        <v>711</v>
      </c>
      <c r="B116" s="5" t="s">
        <v>134</v>
      </c>
      <c r="C116" s="15">
        <v>12</v>
      </c>
      <c r="D116" s="15">
        <v>22</v>
      </c>
      <c r="E116" s="15">
        <v>4</v>
      </c>
      <c r="F116" s="15">
        <v>17</v>
      </c>
      <c r="G116" s="15">
        <v>5</v>
      </c>
      <c r="H116" s="15" t="s">
        <v>33</v>
      </c>
      <c r="I116" s="15">
        <v>3</v>
      </c>
      <c r="J116" s="15" t="s">
        <v>33</v>
      </c>
      <c r="K116" s="15">
        <f t="shared" si="2"/>
        <v>63</v>
      </c>
    </row>
    <row r="117" spans="1:11">
      <c r="A117" s="11">
        <v>797</v>
      </c>
      <c r="B117" s="5" t="s">
        <v>135</v>
      </c>
      <c r="C117" s="15">
        <v>4</v>
      </c>
      <c r="D117" s="15">
        <v>4</v>
      </c>
      <c r="E117" s="15">
        <v>3</v>
      </c>
      <c r="F117" s="15">
        <v>6</v>
      </c>
      <c r="G117" s="15">
        <v>1</v>
      </c>
      <c r="H117" s="15" t="s">
        <v>33</v>
      </c>
      <c r="I117" s="15" t="s">
        <v>33</v>
      </c>
      <c r="J117" s="15" t="s">
        <v>33</v>
      </c>
      <c r="K117" s="15">
        <f t="shared" si="2"/>
        <v>18</v>
      </c>
    </row>
    <row r="118" spans="1:11">
      <c r="A118" s="11">
        <v>798</v>
      </c>
      <c r="B118" s="5" t="s">
        <v>136</v>
      </c>
      <c r="C118" s="15">
        <v>334</v>
      </c>
      <c r="D118" s="15">
        <v>864</v>
      </c>
      <c r="E118" s="15">
        <v>116</v>
      </c>
      <c r="F118" s="15">
        <v>597</v>
      </c>
      <c r="G118" s="15">
        <v>521</v>
      </c>
      <c r="H118" s="15">
        <v>6</v>
      </c>
      <c r="I118" s="15">
        <v>132</v>
      </c>
      <c r="J118" s="15">
        <v>4</v>
      </c>
      <c r="K118" s="15">
        <f t="shared" si="2"/>
        <v>2574</v>
      </c>
    </row>
    <row r="119" spans="1:11">
      <c r="A119" s="11">
        <v>9198</v>
      </c>
      <c r="B119" s="5" t="s">
        <v>137</v>
      </c>
      <c r="C119" s="15">
        <v>725</v>
      </c>
      <c r="D119" s="15">
        <v>1025</v>
      </c>
      <c r="E119" s="15">
        <v>146</v>
      </c>
      <c r="F119" s="15">
        <v>924</v>
      </c>
      <c r="G119" s="15">
        <v>521</v>
      </c>
      <c r="H119" s="15">
        <v>2</v>
      </c>
      <c r="I119" s="15">
        <v>15</v>
      </c>
      <c r="J119" s="15">
        <v>4</v>
      </c>
      <c r="K119" s="15">
        <f t="shared" si="2"/>
        <v>3362</v>
      </c>
    </row>
    <row r="120" spans="1:11">
      <c r="A120" s="11">
        <v>801</v>
      </c>
      <c r="B120" s="5" t="s">
        <v>139</v>
      </c>
      <c r="C120" s="15">
        <v>543</v>
      </c>
      <c r="D120" s="15">
        <v>1218</v>
      </c>
      <c r="E120" s="15">
        <v>204</v>
      </c>
      <c r="F120" s="15">
        <v>765</v>
      </c>
      <c r="G120" s="15">
        <v>584</v>
      </c>
      <c r="H120" s="15">
        <v>4</v>
      </c>
      <c r="I120" s="15">
        <v>88</v>
      </c>
      <c r="J120" s="15">
        <v>8</v>
      </c>
      <c r="K120" s="15">
        <f t="shared" si="2"/>
        <v>3414</v>
      </c>
    </row>
    <row r="121" spans="1:11">
      <c r="A121" s="11">
        <v>802</v>
      </c>
      <c r="B121" s="5" t="s">
        <v>140</v>
      </c>
      <c r="C121" s="15">
        <v>188</v>
      </c>
      <c r="D121" s="15">
        <v>329</v>
      </c>
      <c r="E121" s="15">
        <v>39</v>
      </c>
      <c r="F121" s="15">
        <v>229</v>
      </c>
      <c r="G121" s="15">
        <v>186</v>
      </c>
      <c r="H121" s="15" t="s">
        <v>33</v>
      </c>
      <c r="I121" s="15">
        <v>14</v>
      </c>
      <c r="J121" s="15">
        <v>4</v>
      </c>
      <c r="K121" s="15">
        <f t="shared" si="2"/>
        <v>989</v>
      </c>
    </row>
    <row r="122" spans="1:11">
      <c r="A122" s="11">
        <v>803</v>
      </c>
      <c r="B122" s="5" t="s">
        <v>141</v>
      </c>
      <c r="C122" s="15">
        <v>496</v>
      </c>
      <c r="D122" s="15">
        <v>1180</v>
      </c>
      <c r="E122" s="15">
        <v>137</v>
      </c>
      <c r="F122" s="15">
        <v>709</v>
      </c>
      <c r="G122" s="15">
        <v>529</v>
      </c>
      <c r="H122" s="15">
        <v>13</v>
      </c>
      <c r="I122" s="15">
        <v>100</v>
      </c>
      <c r="J122" s="15">
        <v>8</v>
      </c>
      <c r="K122" s="15">
        <f t="shared" si="2"/>
        <v>3172</v>
      </c>
    </row>
    <row r="123" spans="1:11">
      <c r="A123" s="11">
        <v>804</v>
      </c>
      <c r="B123" s="5" t="s">
        <v>142</v>
      </c>
      <c r="C123" s="15">
        <v>249</v>
      </c>
      <c r="D123" s="15">
        <v>556</v>
      </c>
      <c r="E123" s="15">
        <v>80</v>
      </c>
      <c r="F123" s="15">
        <v>328</v>
      </c>
      <c r="G123" s="15">
        <v>254</v>
      </c>
      <c r="H123" s="15">
        <v>2</v>
      </c>
      <c r="I123" s="15">
        <v>27</v>
      </c>
      <c r="J123" s="15">
        <v>2</v>
      </c>
      <c r="K123" s="15">
        <f t="shared" si="2"/>
        <v>1498</v>
      </c>
    </row>
    <row r="124" spans="1:11">
      <c r="A124" s="11">
        <v>805</v>
      </c>
      <c r="B124" s="5" t="s">
        <v>143</v>
      </c>
      <c r="C124" s="15">
        <v>335</v>
      </c>
      <c r="D124" s="15">
        <v>852</v>
      </c>
      <c r="E124" s="15">
        <v>163</v>
      </c>
      <c r="F124" s="15">
        <v>627</v>
      </c>
      <c r="G124" s="15">
        <v>501</v>
      </c>
      <c r="H124" s="15">
        <v>8</v>
      </c>
      <c r="I124" s="15">
        <v>123</v>
      </c>
      <c r="J124" s="15">
        <v>3</v>
      </c>
      <c r="K124" s="15">
        <f t="shared" si="2"/>
        <v>2612</v>
      </c>
    </row>
    <row r="125" spans="1:11">
      <c r="A125" s="11">
        <v>806</v>
      </c>
      <c r="B125" s="5" t="s">
        <v>144</v>
      </c>
      <c r="C125" s="15">
        <v>433</v>
      </c>
      <c r="D125" s="15">
        <v>1149</v>
      </c>
      <c r="E125" s="15">
        <v>181</v>
      </c>
      <c r="F125" s="15">
        <v>626</v>
      </c>
      <c r="G125" s="15">
        <v>589</v>
      </c>
      <c r="H125" s="15">
        <v>11</v>
      </c>
      <c r="I125" s="15">
        <v>78</v>
      </c>
      <c r="J125" s="15">
        <v>6</v>
      </c>
      <c r="K125" s="15">
        <f t="shared" si="2"/>
        <v>3073</v>
      </c>
    </row>
    <row r="126" spans="1:11">
      <c r="A126" s="11">
        <v>807</v>
      </c>
      <c r="B126" s="5" t="s">
        <v>145</v>
      </c>
      <c r="C126" s="15">
        <v>278</v>
      </c>
      <c r="D126" s="15">
        <v>745</v>
      </c>
      <c r="E126" s="15">
        <v>138</v>
      </c>
      <c r="F126" s="15">
        <v>461</v>
      </c>
      <c r="G126" s="15">
        <v>397</v>
      </c>
      <c r="H126" s="15">
        <v>1</v>
      </c>
      <c r="I126" s="15">
        <v>73</v>
      </c>
      <c r="J126" s="15">
        <v>6</v>
      </c>
      <c r="K126" s="15">
        <f t="shared" si="2"/>
        <v>2099</v>
      </c>
    </row>
    <row r="127" spans="1:11">
      <c r="A127" s="11">
        <v>808</v>
      </c>
      <c r="B127" s="5" t="s">
        <v>146</v>
      </c>
      <c r="C127" s="15">
        <v>282</v>
      </c>
      <c r="D127" s="15">
        <v>591</v>
      </c>
      <c r="E127" s="15">
        <v>99</v>
      </c>
      <c r="F127" s="15">
        <v>361</v>
      </c>
      <c r="G127" s="15">
        <v>255</v>
      </c>
      <c r="H127" s="15">
        <v>2</v>
      </c>
      <c r="I127" s="15">
        <v>90</v>
      </c>
      <c r="J127" s="15">
        <v>4</v>
      </c>
      <c r="K127" s="15">
        <f t="shared" si="2"/>
        <v>1684</v>
      </c>
    </row>
    <row r="128" spans="1:11">
      <c r="A128" s="11">
        <v>809</v>
      </c>
      <c r="B128" s="5" t="s">
        <v>147</v>
      </c>
      <c r="C128" s="15">
        <v>202</v>
      </c>
      <c r="D128" s="15">
        <v>568</v>
      </c>
      <c r="E128" s="15">
        <v>91</v>
      </c>
      <c r="F128" s="15">
        <v>351</v>
      </c>
      <c r="G128" s="15">
        <v>275</v>
      </c>
      <c r="H128" s="15">
        <v>2</v>
      </c>
      <c r="I128" s="15">
        <v>58</v>
      </c>
      <c r="J128" s="15">
        <v>4</v>
      </c>
      <c r="K128" s="15">
        <f t="shared" si="2"/>
        <v>1551</v>
      </c>
    </row>
    <row r="129" spans="1:11">
      <c r="A129" s="11">
        <v>810</v>
      </c>
      <c r="B129" s="5" t="s">
        <v>148</v>
      </c>
      <c r="C129" s="15">
        <v>636</v>
      </c>
      <c r="D129" s="15">
        <v>1640</v>
      </c>
      <c r="E129" s="15">
        <v>324</v>
      </c>
      <c r="F129" s="15">
        <v>1127</v>
      </c>
      <c r="G129" s="15">
        <v>905</v>
      </c>
      <c r="H129" s="15">
        <v>10</v>
      </c>
      <c r="I129" s="15">
        <v>238</v>
      </c>
      <c r="J129" s="15">
        <v>14</v>
      </c>
      <c r="K129" s="15">
        <f t="shared" si="2"/>
        <v>4894</v>
      </c>
    </row>
    <row r="130" spans="1:11">
      <c r="A130" s="11">
        <v>811</v>
      </c>
      <c r="B130" s="5" t="s">
        <v>149</v>
      </c>
      <c r="C130" s="15">
        <v>244</v>
      </c>
      <c r="D130" s="15">
        <v>658</v>
      </c>
      <c r="E130" s="15">
        <v>169</v>
      </c>
      <c r="F130" s="15">
        <v>497</v>
      </c>
      <c r="G130" s="15">
        <v>341</v>
      </c>
      <c r="H130" s="15">
        <v>6</v>
      </c>
      <c r="I130" s="15">
        <v>110</v>
      </c>
      <c r="J130" s="15">
        <v>3</v>
      </c>
      <c r="K130" s="15">
        <f t="shared" si="2"/>
        <v>2028</v>
      </c>
    </row>
    <row r="131" spans="1:11">
      <c r="A131" s="11">
        <v>812</v>
      </c>
      <c r="B131" s="5" t="s">
        <v>150</v>
      </c>
      <c r="C131" s="15">
        <v>531</v>
      </c>
      <c r="D131" s="15">
        <v>1317</v>
      </c>
      <c r="E131" s="15">
        <v>236</v>
      </c>
      <c r="F131" s="15">
        <v>896</v>
      </c>
      <c r="G131" s="15">
        <v>743</v>
      </c>
      <c r="H131" s="15">
        <v>13</v>
      </c>
      <c r="I131" s="15">
        <v>156</v>
      </c>
      <c r="J131" s="15">
        <v>3</v>
      </c>
      <c r="K131" s="15">
        <f t="shared" si="2"/>
        <v>3895</v>
      </c>
    </row>
    <row r="132" spans="1:11">
      <c r="A132" s="11">
        <v>813</v>
      </c>
      <c r="B132" s="5" t="s">
        <v>151</v>
      </c>
      <c r="C132" s="15">
        <v>542</v>
      </c>
      <c r="D132" s="15">
        <v>1543</v>
      </c>
      <c r="E132" s="15">
        <v>243</v>
      </c>
      <c r="F132" s="15">
        <v>1068</v>
      </c>
      <c r="G132" s="15">
        <v>856</v>
      </c>
      <c r="H132" s="15">
        <v>6</v>
      </c>
      <c r="I132" s="15">
        <v>189</v>
      </c>
      <c r="J132" s="15">
        <v>7</v>
      </c>
      <c r="K132" s="15">
        <f t="shared" si="2"/>
        <v>4454</v>
      </c>
    </row>
    <row r="133" spans="1:11">
      <c r="A133" s="11">
        <v>814</v>
      </c>
      <c r="B133" s="5" t="s">
        <v>152</v>
      </c>
      <c r="C133" s="15">
        <v>374</v>
      </c>
      <c r="D133" s="15">
        <v>1134</v>
      </c>
      <c r="E133" s="15">
        <v>196</v>
      </c>
      <c r="F133" s="15">
        <v>709</v>
      </c>
      <c r="G133" s="15">
        <v>609</v>
      </c>
      <c r="H133" s="15">
        <v>18</v>
      </c>
      <c r="I133" s="15">
        <v>165</v>
      </c>
      <c r="J133" s="15">
        <v>9</v>
      </c>
      <c r="K133" s="15">
        <f t="shared" si="2"/>
        <v>3214</v>
      </c>
    </row>
    <row r="134" spans="1:11">
      <c r="A134" s="11">
        <v>815</v>
      </c>
      <c r="B134" s="5" t="s">
        <v>153</v>
      </c>
      <c r="C134" s="15">
        <v>434</v>
      </c>
      <c r="D134" s="15">
        <v>1266</v>
      </c>
      <c r="E134" s="15">
        <v>191</v>
      </c>
      <c r="F134" s="15">
        <v>816</v>
      </c>
      <c r="G134" s="15">
        <v>744</v>
      </c>
      <c r="H134" s="15">
        <v>10</v>
      </c>
      <c r="I134" s="15">
        <v>165</v>
      </c>
      <c r="J134" s="15">
        <v>7</v>
      </c>
      <c r="K134" s="15">
        <f t="shared" si="2"/>
        <v>3633</v>
      </c>
    </row>
    <row r="135" spans="1:11">
      <c r="A135" s="11">
        <v>816</v>
      </c>
      <c r="B135" s="5" t="s">
        <v>154</v>
      </c>
      <c r="C135" s="15">
        <v>309</v>
      </c>
      <c r="D135" s="15">
        <v>822</v>
      </c>
      <c r="E135" s="15">
        <v>142</v>
      </c>
      <c r="F135" s="15">
        <v>549</v>
      </c>
      <c r="G135" s="15">
        <v>492</v>
      </c>
      <c r="H135" s="15">
        <v>9</v>
      </c>
      <c r="I135" s="15">
        <v>95</v>
      </c>
      <c r="J135" s="15">
        <v>4</v>
      </c>
      <c r="K135" s="15">
        <f t="shared" si="2"/>
        <v>2422</v>
      </c>
    </row>
    <row r="136" spans="1:11">
      <c r="A136" s="11">
        <v>817</v>
      </c>
      <c r="B136" s="5" t="s">
        <v>155</v>
      </c>
      <c r="C136" s="15">
        <v>519</v>
      </c>
      <c r="D136" s="15">
        <v>1352</v>
      </c>
      <c r="E136" s="15">
        <v>203</v>
      </c>
      <c r="F136" s="15">
        <v>984</v>
      </c>
      <c r="G136" s="15">
        <v>729</v>
      </c>
      <c r="H136" s="15">
        <v>7</v>
      </c>
      <c r="I136" s="15">
        <v>260</v>
      </c>
      <c r="J136" s="15">
        <v>5</v>
      </c>
      <c r="K136" s="15">
        <f t="shared" si="2"/>
        <v>4059</v>
      </c>
    </row>
    <row r="137" spans="1:11">
      <c r="A137" s="11">
        <v>818</v>
      </c>
      <c r="B137" s="5" t="s">
        <v>156</v>
      </c>
      <c r="C137" s="15">
        <v>546</v>
      </c>
      <c r="D137" s="15">
        <v>1819</v>
      </c>
      <c r="E137" s="15">
        <v>237</v>
      </c>
      <c r="F137" s="15">
        <v>1271</v>
      </c>
      <c r="G137" s="15">
        <v>879</v>
      </c>
      <c r="H137" s="15">
        <v>7</v>
      </c>
      <c r="I137" s="15">
        <v>188</v>
      </c>
      <c r="J137" s="15">
        <v>4</v>
      </c>
      <c r="K137" s="15">
        <f t="shared" si="2"/>
        <v>4951</v>
      </c>
    </row>
    <row r="138" spans="1:11">
      <c r="A138" s="11">
        <v>901</v>
      </c>
      <c r="B138" s="5" t="s">
        <v>158</v>
      </c>
      <c r="C138" s="15">
        <v>123</v>
      </c>
      <c r="D138" s="15">
        <v>227</v>
      </c>
      <c r="E138" s="15">
        <v>56</v>
      </c>
      <c r="F138" s="15">
        <v>108</v>
      </c>
      <c r="G138" s="15">
        <v>111</v>
      </c>
      <c r="H138" s="15">
        <v>1</v>
      </c>
      <c r="I138" s="15">
        <v>4</v>
      </c>
      <c r="J138" s="15" t="s">
        <v>33</v>
      </c>
      <c r="K138" s="15">
        <f t="shared" si="2"/>
        <v>630</v>
      </c>
    </row>
    <row r="139" spans="1:11">
      <c r="A139" s="11">
        <v>902</v>
      </c>
      <c r="B139" s="5" t="s">
        <v>159</v>
      </c>
      <c r="C139" s="15">
        <v>169</v>
      </c>
      <c r="D139" s="15">
        <v>363</v>
      </c>
      <c r="E139" s="15">
        <v>70</v>
      </c>
      <c r="F139" s="15">
        <v>197</v>
      </c>
      <c r="G139" s="15">
        <v>166</v>
      </c>
      <c r="H139" s="15">
        <v>1</v>
      </c>
      <c r="I139" s="15">
        <v>19</v>
      </c>
      <c r="J139" s="15">
        <v>1</v>
      </c>
      <c r="K139" s="15">
        <f t="shared" si="2"/>
        <v>986</v>
      </c>
    </row>
    <row r="140" spans="1:11">
      <c r="A140" s="11">
        <v>903</v>
      </c>
      <c r="B140" s="5" t="s">
        <v>160</v>
      </c>
      <c r="C140" s="15">
        <v>117</v>
      </c>
      <c r="D140" s="15">
        <v>278</v>
      </c>
      <c r="E140" s="15">
        <v>48</v>
      </c>
      <c r="F140" s="15">
        <v>147</v>
      </c>
      <c r="G140" s="15">
        <v>153</v>
      </c>
      <c r="H140" s="15" t="s">
        <v>33</v>
      </c>
      <c r="I140" s="15">
        <v>27</v>
      </c>
      <c r="J140" s="15" t="s">
        <v>33</v>
      </c>
      <c r="K140" s="15">
        <f t="shared" si="2"/>
        <v>770</v>
      </c>
    </row>
    <row r="141" spans="1:11">
      <c r="A141" s="11">
        <v>904</v>
      </c>
      <c r="B141" s="5" t="s">
        <v>161</v>
      </c>
      <c r="C141" s="15">
        <v>407</v>
      </c>
      <c r="D141" s="15">
        <v>768</v>
      </c>
      <c r="E141" s="15">
        <v>149</v>
      </c>
      <c r="F141" s="15">
        <v>429</v>
      </c>
      <c r="G141" s="15">
        <v>360</v>
      </c>
      <c r="H141" s="15">
        <v>2</v>
      </c>
      <c r="I141" s="15">
        <v>50</v>
      </c>
      <c r="J141" s="15" t="s">
        <v>33</v>
      </c>
      <c r="K141" s="15">
        <f t="shared" si="2"/>
        <v>2165</v>
      </c>
    </row>
    <row r="142" spans="1:11">
      <c r="A142" s="11">
        <v>905</v>
      </c>
      <c r="B142" s="5" t="s">
        <v>162</v>
      </c>
      <c r="C142" s="15">
        <v>128</v>
      </c>
      <c r="D142" s="15">
        <v>208</v>
      </c>
      <c r="E142" s="15">
        <v>44</v>
      </c>
      <c r="F142" s="15">
        <v>137</v>
      </c>
      <c r="G142" s="15">
        <v>127</v>
      </c>
      <c r="H142" s="15" t="s">
        <v>33</v>
      </c>
      <c r="I142" s="15">
        <v>17</v>
      </c>
      <c r="J142" s="15">
        <v>1</v>
      </c>
      <c r="K142" s="15">
        <f t="shared" si="2"/>
        <v>662</v>
      </c>
    </row>
    <row r="143" spans="1:11">
      <c r="A143" s="11">
        <v>906</v>
      </c>
      <c r="B143" s="5" t="s">
        <v>163</v>
      </c>
      <c r="C143" s="15">
        <v>120</v>
      </c>
      <c r="D143" s="15">
        <v>261</v>
      </c>
      <c r="E143" s="15">
        <v>54</v>
      </c>
      <c r="F143" s="15">
        <v>160</v>
      </c>
      <c r="G143" s="15">
        <v>134</v>
      </c>
      <c r="H143" s="15">
        <v>1</v>
      </c>
      <c r="I143" s="15">
        <v>19</v>
      </c>
      <c r="J143" s="15">
        <v>2</v>
      </c>
      <c r="K143" s="15">
        <f t="shared" si="2"/>
        <v>751</v>
      </c>
    </row>
    <row r="144" spans="1:11">
      <c r="A144" s="11">
        <v>907</v>
      </c>
      <c r="B144" s="5" t="s">
        <v>164</v>
      </c>
      <c r="C144" s="15">
        <v>36</v>
      </c>
      <c r="D144" s="15">
        <v>126</v>
      </c>
      <c r="E144" s="15">
        <v>21</v>
      </c>
      <c r="F144" s="15">
        <v>74</v>
      </c>
      <c r="G144" s="15">
        <v>59</v>
      </c>
      <c r="H144" s="15" t="s">
        <v>33</v>
      </c>
      <c r="I144" s="15">
        <v>9</v>
      </c>
      <c r="J144" s="15" t="s">
        <v>33</v>
      </c>
      <c r="K144" s="15">
        <f t="shared" ref="K144:K207" si="3">SUM(C144:J144)</f>
        <v>325</v>
      </c>
    </row>
    <row r="145" spans="1:11">
      <c r="A145" s="11">
        <v>908</v>
      </c>
      <c r="B145" s="5" t="s">
        <v>165</v>
      </c>
      <c r="C145" s="15">
        <v>225</v>
      </c>
      <c r="D145" s="15">
        <v>528</v>
      </c>
      <c r="E145" s="15">
        <v>69</v>
      </c>
      <c r="F145" s="15">
        <v>272</v>
      </c>
      <c r="G145" s="15">
        <v>260</v>
      </c>
      <c r="H145" s="15" t="s">
        <v>33</v>
      </c>
      <c r="I145" s="15">
        <v>14</v>
      </c>
      <c r="J145" s="15">
        <v>4</v>
      </c>
      <c r="K145" s="15">
        <f t="shared" si="3"/>
        <v>1372</v>
      </c>
    </row>
    <row r="146" spans="1:11">
      <c r="A146" s="11">
        <v>909</v>
      </c>
      <c r="B146" s="5" t="s">
        <v>166</v>
      </c>
      <c r="C146" s="15">
        <v>1013</v>
      </c>
      <c r="D146" s="15">
        <v>2449</v>
      </c>
      <c r="E146" s="15">
        <v>244</v>
      </c>
      <c r="F146" s="15">
        <v>1300</v>
      </c>
      <c r="G146" s="15">
        <v>754</v>
      </c>
      <c r="H146" s="15">
        <v>9</v>
      </c>
      <c r="I146" s="15">
        <v>39</v>
      </c>
      <c r="J146" s="15">
        <v>16</v>
      </c>
      <c r="K146" s="15">
        <f t="shared" si="3"/>
        <v>5824</v>
      </c>
    </row>
    <row r="147" spans="1:11">
      <c r="A147" s="11">
        <v>910</v>
      </c>
      <c r="B147" s="5" t="s">
        <v>167</v>
      </c>
      <c r="C147" s="15">
        <v>614</v>
      </c>
      <c r="D147" s="15">
        <v>1629</v>
      </c>
      <c r="E147" s="15">
        <v>191</v>
      </c>
      <c r="F147" s="15">
        <v>803</v>
      </c>
      <c r="G147" s="15">
        <v>609</v>
      </c>
      <c r="H147" s="15">
        <v>8</v>
      </c>
      <c r="I147" s="15">
        <v>76</v>
      </c>
      <c r="J147" s="15">
        <v>8</v>
      </c>
      <c r="K147" s="15">
        <f t="shared" si="3"/>
        <v>3938</v>
      </c>
    </row>
    <row r="148" spans="1:11">
      <c r="A148" s="11">
        <v>1001</v>
      </c>
      <c r="B148" s="5" t="s">
        <v>169</v>
      </c>
      <c r="C148" s="15">
        <v>62</v>
      </c>
      <c r="D148" s="15">
        <v>128</v>
      </c>
      <c r="E148" s="15">
        <v>38</v>
      </c>
      <c r="F148" s="15">
        <v>80</v>
      </c>
      <c r="G148" s="15">
        <v>75</v>
      </c>
      <c r="H148" s="15" t="s">
        <v>33</v>
      </c>
      <c r="I148" s="15">
        <v>6</v>
      </c>
      <c r="J148" s="15" t="s">
        <v>33</v>
      </c>
      <c r="K148" s="15">
        <f t="shared" si="3"/>
        <v>389</v>
      </c>
    </row>
    <row r="149" spans="1:11">
      <c r="A149" s="11">
        <v>1002</v>
      </c>
      <c r="B149" s="5" t="s">
        <v>170</v>
      </c>
      <c r="C149" s="15">
        <v>493</v>
      </c>
      <c r="D149" s="15">
        <v>850</v>
      </c>
      <c r="E149" s="15">
        <v>246</v>
      </c>
      <c r="F149" s="15">
        <v>611</v>
      </c>
      <c r="G149" s="15">
        <v>470</v>
      </c>
      <c r="H149" s="15">
        <v>5</v>
      </c>
      <c r="I149" s="15">
        <v>36</v>
      </c>
      <c r="J149" s="15">
        <v>3</v>
      </c>
      <c r="K149" s="15">
        <f t="shared" si="3"/>
        <v>2714</v>
      </c>
    </row>
    <row r="150" spans="1:11">
      <c r="A150" s="11">
        <v>1003</v>
      </c>
      <c r="B150" s="5" t="s">
        <v>171</v>
      </c>
      <c r="C150" s="15">
        <v>64</v>
      </c>
      <c r="D150" s="15">
        <v>158</v>
      </c>
      <c r="E150" s="15">
        <v>29</v>
      </c>
      <c r="F150" s="15">
        <v>103</v>
      </c>
      <c r="G150" s="15">
        <v>78</v>
      </c>
      <c r="H150" s="15">
        <v>2</v>
      </c>
      <c r="I150" s="15">
        <v>5</v>
      </c>
      <c r="J150" s="15">
        <v>3</v>
      </c>
      <c r="K150" s="15">
        <f t="shared" si="3"/>
        <v>442</v>
      </c>
    </row>
    <row r="151" spans="1:11">
      <c r="A151" s="11">
        <v>1004</v>
      </c>
      <c r="B151" s="5" t="s">
        <v>172</v>
      </c>
      <c r="C151" s="15">
        <v>409</v>
      </c>
      <c r="D151" s="15">
        <v>841</v>
      </c>
      <c r="E151" s="15">
        <v>164</v>
      </c>
      <c r="F151" s="15">
        <v>594</v>
      </c>
      <c r="G151" s="15">
        <v>376</v>
      </c>
      <c r="H151" s="15">
        <v>2</v>
      </c>
      <c r="I151" s="15">
        <v>37</v>
      </c>
      <c r="J151" s="15">
        <v>9</v>
      </c>
      <c r="K151" s="15">
        <f t="shared" si="3"/>
        <v>2432</v>
      </c>
    </row>
    <row r="152" spans="1:11">
      <c r="A152" s="11">
        <v>1005</v>
      </c>
      <c r="B152" s="5" t="s">
        <v>173</v>
      </c>
      <c r="C152" s="15">
        <v>78</v>
      </c>
      <c r="D152" s="15">
        <v>156</v>
      </c>
      <c r="E152" s="15">
        <v>27</v>
      </c>
      <c r="F152" s="15">
        <v>91</v>
      </c>
      <c r="G152" s="15">
        <v>76</v>
      </c>
      <c r="H152" s="15">
        <v>1</v>
      </c>
      <c r="I152" s="15">
        <v>13</v>
      </c>
      <c r="J152" s="15" t="s">
        <v>33</v>
      </c>
      <c r="K152" s="15">
        <f t="shared" si="3"/>
        <v>442</v>
      </c>
    </row>
    <row r="153" spans="1:11">
      <c r="A153" s="11">
        <v>1006</v>
      </c>
      <c r="B153" s="5" t="s">
        <v>174</v>
      </c>
      <c r="C153" s="15">
        <v>74</v>
      </c>
      <c r="D153" s="15">
        <v>126</v>
      </c>
      <c r="E153" s="15">
        <v>39</v>
      </c>
      <c r="F153" s="15">
        <v>85</v>
      </c>
      <c r="G153" s="15">
        <v>73</v>
      </c>
      <c r="H153" s="15" t="s">
        <v>33</v>
      </c>
      <c r="I153" s="15">
        <v>7</v>
      </c>
      <c r="J153" s="15">
        <v>1</v>
      </c>
      <c r="K153" s="15">
        <f t="shared" si="3"/>
        <v>405</v>
      </c>
    </row>
    <row r="154" spans="1:11">
      <c r="A154" s="11">
        <v>1007</v>
      </c>
      <c r="B154" s="5" t="s">
        <v>175</v>
      </c>
      <c r="C154" s="15">
        <v>151</v>
      </c>
      <c r="D154" s="15">
        <v>321</v>
      </c>
      <c r="E154" s="15">
        <v>62</v>
      </c>
      <c r="F154" s="15">
        <v>200</v>
      </c>
      <c r="G154" s="15">
        <v>167</v>
      </c>
      <c r="H154" s="15">
        <v>1</v>
      </c>
      <c r="I154" s="15">
        <v>22</v>
      </c>
      <c r="J154" s="15">
        <v>5</v>
      </c>
      <c r="K154" s="15">
        <f t="shared" si="3"/>
        <v>929</v>
      </c>
    </row>
    <row r="155" spans="1:11">
      <c r="A155" s="11">
        <v>1008</v>
      </c>
      <c r="B155" s="5" t="s">
        <v>176</v>
      </c>
      <c r="C155" s="15">
        <v>24</v>
      </c>
      <c r="D155" s="15">
        <v>58</v>
      </c>
      <c r="E155" s="15">
        <v>21</v>
      </c>
      <c r="F155" s="15">
        <v>41</v>
      </c>
      <c r="G155" s="15">
        <v>36</v>
      </c>
      <c r="H155" s="15" t="s">
        <v>33</v>
      </c>
      <c r="I155" s="15">
        <v>7</v>
      </c>
      <c r="J155" s="15">
        <v>3</v>
      </c>
      <c r="K155" s="15">
        <f t="shared" si="3"/>
        <v>190</v>
      </c>
    </row>
    <row r="156" spans="1:11">
      <c r="A156" s="11">
        <v>1009</v>
      </c>
      <c r="B156" s="5" t="s">
        <v>177</v>
      </c>
      <c r="C156" s="15">
        <v>271</v>
      </c>
      <c r="D156" s="15">
        <v>592</v>
      </c>
      <c r="E156" s="15">
        <v>134</v>
      </c>
      <c r="F156" s="15">
        <v>324</v>
      </c>
      <c r="G156" s="15">
        <v>295</v>
      </c>
      <c r="H156" s="15">
        <v>3</v>
      </c>
      <c r="I156" s="15">
        <v>32</v>
      </c>
      <c r="J156" s="15">
        <v>2</v>
      </c>
      <c r="K156" s="15">
        <f t="shared" si="3"/>
        <v>1653</v>
      </c>
    </row>
    <row r="157" spans="1:11">
      <c r="A157" s="11">
        <v>1010</v>
      </c>
      <c r="B157" s="5" t="s">
        <v>178</v>
      </c>
      <c r="C157" s="15">
        <v>25</v>
      </c>
      <c r="D157" s="15">
        <v>43</v>
      </c>
      <c r="E157" s="15">
        <v>17</v>
      </c>
      <c r="F157" s="15">
        <v>41</v>
      </c>
      <c r="G157" s="15">
        <v>25</v>
      </c>
      <c r="H157" s="15" t="s">
        <v>33</v>
      </c>
      <c r="I157" s="15">
        <v>4</v>
      </c>
      <c r="J157" s="15" t="s">
        <v>33</v>
      </c>
      <c r="K157" s="15">
        <f t="shared" si="3"/>
        <v>155</v>
      </c>
    </row>
    <row r="158" spans="1:11">
      <c r="A158" s="11">
        <v>1011</v>
      </c>
      <c r="B158" s="5" t="s">
        <v>179</v>
      </c>
      <c r="C158" s="15">
        <v>23</v>
      </c>
      <c r="D158" s="15">
        <v>28</v>
      </c>
      <c r="E158" s="15">
        <v>20</v>
      </c>
      <c r="F158" s="15">
        <v>9</v>
      </c>
      <c r="G158" s="15">
        <v>13</v>
      </c>
      <c r="H158" s="15" t="s">
        <v>33</v>
      </c>
      <c r="I158" s="15">
        <v>3</v>
      </c>
      <c r="J158" s="15">
        <v>2</v>
      </c>
      <c r="K158" s="15">
        <f t="shared" si="3"/>
        <v>98</v>
      </c>
    </row>
    <row r="159" spans="1:11">
      <c r="A159" s="11">
        <v>1012</v>
      </c>
      <c r="B159" s="5" t="s">
        <v>180</v>
      </c>
      <c r="C159" s="15">
        <v>23</v>
      </c>
      <c r="D159" s="15">
        <v>23</v>
      </c>
      <c r="E159" s="15">
        <v>10</v>
      </c>
      <c r="F159" s="15">
        <v>17</v>
      </c>
      <c r="G159" s="15">
        <v>11</v>
      </c>
      <c r="H159" s="15" t="s">
        <v>33</v>
      </c>
      <c r="I159" s="15">
        <v>1</v>
      </c>
      <c r="J159" s="15">
        <v>1</v>
      </c>
      <c r="K159" s="15">
        <f t="shared" si="3"/>
        <v>86</v>
      </c>
    </row>
    <row r="160" spans="1:11">
      <c r="A160" s="11">
        <v>1013</v>
      </c>
      <c r="B160" s="5" t="s">
        <v>181</v>
      </c>
      <c r="C160" s="15">
        <v>81</v>
      </c>
      <c r="D160" s="15">
        <v>144</v>
      </c>
      <c r="E160" s="15">
        <v>36</v>
      </c>
      <c r="F160" s="15">
        <v>102</v>
      </c>
      <c r="G160" s="15">
        <v>67</v>
      </c>
      <c r="H160" s="15">
        <v>1</v>
      </c>
      <c r="I160" s="15">
        <v>14</v>
      </c>
      <c r="J160" s="15">
        <v>1</v>
      </c>
      <c r="K160" s="15">
        <f t="shared" si="3"/>
        <v>446</v>
      </c>
    </row>
    <row r="161" spans="1:11">
      <c r="A161" s="11">
        <v>1014</v>
      </c>
      <c r="B161" s="5" t="s">
        <v>182</v>
      </c>
      <c r="C161" s="15">
        <v>29</v>
      </c>
      <c r="D161" s="15">
        <v>23</v>
      </c>
      <c r="E161" s="15">
        <v>10</v>
      </c>
      <c r="F161" s="15">
        <v>11</v>
      </c>
      <c r="G161" s="15">
        <v>19</v>
      </c>
      <c r="H161" s="15" t="s">
        <v>33</v>
      </c>
      <c r="I161" s="15">
        <v>1</v>
      </c>
      <c r="J161" s="15" t="s">
        <v>33</v>
      </c>
      <c r="K161" s="15">
        <f t="shared" si="3"/>
        <v>93</v>
      </c>
    </row>
    <row r="162" spans="1:11">
      <c r="A162" s="11">
        <v>1015</v>
      </c>
      <c r="B162" s="5" t="s">
        <v>183</v>
      </c>
      <c r="C162" s="15">
        <v>119</v>
      </c>
      <c r="D162" s="15">
        <v>302</v>
      </c>
      <c r="E162" s="15">
        <v>63</v>
      </c>
      <c r="F162" s="15">
        <v>200</v>
      </c>
      <c r="G162" s="15">
        <v>124</v>
      </c>
      <c r="H162" s="15">
        <v>1</v>
      </c>
      <c r="I162" s="15">
        <v>17</v>
      </c>
      <c r="J162" s="15">
        <v>2</v>
      </c>
      <c r="K162" s="15">
        <f t="shared" si="3"/>
        <v>828</v>
      </c>
    </row>
    <row r="163" spans="1:11">
      <c r="A163" s="11">
        <v>1016</v>
      </c>
      <c r="B163" s="5" t="s">
        <v>184</v>
      </c>
      <c r="C163" s="15">
        <v>94</v>
      </c>
      <c r="D163" s="15">
        <v>205</v>
      </c>
      <c r="E163" s="15">
        <v>37</v>
      </c>
      <c r="F163" s="15">
        <v>120</v>
      </c>
      <c r="G163" s="15">
        <v>87</v>
      </c>
      <c r="H163" s="15">
        <v>1</v>
      </c>
      <c r="I163" s="15">
        <v>11</v>
      </c>
      <c r="J163" s="15">
        <v>1</v>
      </c>
      <c r="K163" s="15">
        <f t="shared" si="3"/>
        <v>556</v>
      </c>
    </row>
    <row r="164" spans="1:11">
      <c r="A164" s="11">
        <v>1017</v>
      </c>
      <c r="B164" s="5" t="s">
        <v>185</v>
      </c>
      <c r="C164" s="15">
        <v>643</v>
      </c>
      <c r="D164" s="15">
        <v>1156</v>
      </c>
      <c r="E164" s="15">
        <v>215</v>
      </c>
      <c r="F164" s="15">
        <v>726</v>
      </c>
      <c r="G164" s="15">
        <v>565</v>
      </c>
      <c r="H164" s="15">
        <v>5</v>
      </c>
      <c r="I164" s="15">
        <v>43</v>
      </c>
      <c r="J164" s="15">
        <v>4</v>
      </c>
      <c r="K164" s="15">
        <f t="shared" si="3"/>
        <v>3357</v>
      </c>
    </row>
    <row r="165" spans="1:11">
      <c r="A165" s="11">
        <v>1018</v>
      </c>
      <c r="B165" s="5" t="s">
        <v>186</v>
      </c>
      <c r="C165" s="15">
        <v>300</v>
      </c>
      <c r="D165" s="15">
        <v>495</v>
      </c>
      <c r="E165" s="15">
        <v>120</v>
      </c>
      <c r="F165" s="15">
        <v>353</v>
      </c>
      <c r="G165" s="15">
        <v>215</v>
      </c>
      <c r="H165" s="15" t="s">
        <v>33</v>
      </c>
      <c r="I165" s="15">
        <v>23</v>
      </c>
      <c r="J165" s="15">
        <v>1</v>
      </c>
      <c r="K165" s="15">
        <f t="shared" si="3"/>
        <v>1507</v>
      </c>
    </row>
    <row r="166" spans="1:11">
      <c r="A166" s="11">
        <v>1101</v>
      </c>
      <c r="B166" s="5" t="s">
        <v>188</v>
      </c>
      <c r="C166" s="15">
        <v>547</v>
      </c>
      <c r="D166" s="15">
        <v>1323</v>
      </c>
      <c r="E166" s="15">
        <v>289</v>
      </c>
      <c r="F166" s="15">
        <v>918</v>
      </c>
      <c r="G166" s="15">
        <v>751</v>
      </c>
      <c r="H166" s="15">
        <v>3</v>
      </c>
      <c r="I166" s="15">
        <v>156</v>
      </c>
      <c r="J166" s="15">
        <v>20</v>
      </c>
      <c r="K166" s="15">
        <f t="shared" si="3"/>
        <v>4007</v>
      </c>
    </row>
    <row r="167" spans="1:11">
      <c r="A167" s="11">
        <v>1102</v>
      </c>
      <c r="B167" s="5" t="s">
        <v>189</v>
      </c>
      <c r="C167" s="15">
        <v>86</v>
      </c>
      <c r="D167" s="15">
        <v>204</v>
      </c>
      <c r="E167" s="15">
        <v>57</v>
      </c>
      <c r="F167" s="15">
        <v>145</v>
      </c>
      <c r="G167" s="15">
        <v>96</v>
      </c>
      <c r="H167" s="15">
        <v>5</v>
      </c>
      <c r="I167" s="15">
        <v>21</v>
      </c>
      <c r="J167" s="15">
        <v>2</v>
      </c>
      <c r="K167" s="15">
        <f t="shared" si="3"/>
        <v>616</v>
      </c>
    </row>
    <row r="168" spans="1:11">
      <c r="A168" s="11">
        <v>1103</v>
      </c>
      <c r="B168" s="5" t="s">
        <v>190</v>
      </c>
      <c r="C168" s="15">
        <v>641</v>
      </c>
      <c r="D168" s="15">
        <v>1441</v>
      </c>
      <c r="E168" s="15">
        <v>302</v>
      </c>
      <c r="F168" s="15">
        <v>977</v>
      </c>
      <c r="G168" s="15">
        <v>865</v>
      </c>
      <c r="H168" s="15">
        <v>3</v>
      </c>
      <c r="I168" s="15">
        <v>198</v>
      </c>
      <c r="J168" s="15">
        <v>8</v>
      </c>
      <c r="K168" s="15">
        <f t="shared" si="3"/>
        <v>4435</v>
      </c>
    </row>
    <row r="169" spans="1:11">
      <c r="A169" s="11">
        <v>1104</v>
      </c>
      <c r="B169" s="5" t="s">
        <v>191</v>
      </c>
      <c r="C169" s="15">
        <v>110</v>
      </c>
      <c r="D169" s="15">
        <v>294</v>
      </c>
      <c r="E169" s="15">
        <v>56</v>
      </c>
      <c r="F169" s="15">
        <v>184</v>
      </c>
      <c r="G169" s="15">
        <v>156</v>
      </c>
      <c r="H169" s="15">
        <v>1</v>
      </c>
      <c r="I169" s="15">
        <v>22</v>
      </c>
      <c r="J169" s="15">
        <v>4</v>
      </c>
      <c r="K169" s="15">
        <f t="shared" si="3"/>
        <v>827</v>
      </c>
    </row>
    <row r="170" spans="1:11">
      <c r="A170" s="11">
        <v>1105</v>
      </c>
      <c r="B170" s="5" t="s">
        <v>192</v>
      </c>
      <c r="C170" s="15">
        <v>275</v>
      </c>
      <c r="D170" s="15">
        <v>627</v>
      </c>
      <c r="E170" s="15">
        <v>109</v>
      </c>
      <c r="F170" s="15">
        <v>457</v>
      </c>
      <c r="G170" s="15">
        <v>347</v>
      </c>
      <c r="H170" s="15">
        <v>8</v>
      </c>
      <c r="I170" s="15">
        <v>96</v>
      </c>
      <c r="J170" s="15">
        <v>7</v>
      </c>
      <c r="K170" s="15">
        <f t="shared" si="3"/>
        <v>1926</v>
      </c>
    </row>
    <row r="171" spans="1:11">
      <c r="A171" s="11">
        <v>1106</v>
      </c>
      <c r="B171" s="5" t="s">
        <v>193</v>
      </c>
      <c r="C171" s="15">
        <v>1050</v>
      </c>
      <c r="D171" s="15">
        <v>2343</v>
      </c>
      <c r="E171" s="15">
        <v>401</v>
      </c>
      <c r="F171" s="15">
        <v>1549</v>
      </c>
      <c r="G171" s="15">
        <v>1327</v>
      </c>
      <c r="H171" s="15">
        <v>10</v>
      </c>
      <c r="I171" s="15">
        <v>279</v>
      </c>
      <c r="J171" s="15">
        <v>14</v>
      </c>
      <c r="K171" s="15">
        <f t="shared" si="3"/>
        <v>6973</v>
      </c>
    </row>
    <row r="172" spans="1:11">
      <c r="A172" s="11">
        <v>1107</v>
      </c>
      <c r="B172" s="5" t="s">
        <v>194</v>
      </c>
      <c r="C172" s="15">
        <v>540</v>
      </c>
      <c r="D172" s="15">
        <v>1265</v>
      </c>
      <c r="E172" s="15">
        <v>279</v>
      </c>
      <c r="F172" s="15">
        <v>870</v>
      </c>
      <c r="G172" s="15">
        <v>698</v>
      </c>
      <c r="H172" s="15">
        <v>4</v>
      </c>
      <c r="I172" s="15">
        <v>142</v>
      </c>
      <c r="J172" s="15">
        <v>16</v>
      </c>
      <c r="K172" s="15">
        <f t="shared" si="3"/>
        <v>3814</v>
      </c>
    </row>
    <row r="173" spans="1:11">
      <c r="A173" s="11">
        <v>1108</v>
      </c>
      <c r="B173" s="5" t="s">
        <v>195</v>
      </c>
      <c r="C173" s="15">
        <v>150</v>
      </c>
      <c r="D173" s="15">
        <v>312</v>
      </c>
      <c r="E173" s="15">
        <v>62</v>
      </c>
      <c r="F173" s="15">
        <v>216</v>
      </c>
      <c r="G173" s="15">
        <v>184</v>
      </c>
      <c r="H173" s="15">
        <v>1</v>
      </c>
      <c r="I173" s="15">
        <v>47</v>
      </c>
      <c r="J173" s="15" t="s">
        <v>33</v>
      </c>
      <c r="K173" s="15">
        <f t="shared" si="3"/>
        <v>972</v>
      </c>
    </row>
    <row r="174" spans="1:11">
      <c r="A174" s="11">
        <v>1109</v>
      </c>
      <c r="B174" s="5" t="s">
        <v>196</v>
      </c>
      <c r="C174" s="15">
        <v>601</v>
      </c>
      <c r="D174" s="15">
        <v>1199</v>
      </c>
      <c r="E174" s="15">
        <v>235</v>
      </c>
      <c r="F174" s="15">
        <v>820</v>
      </c>
      <c r="G174" s="15">
        <v>705</v>
      </c>
      <c r="H174" s="15" t="s">
        <v>33</v>
      </c>
      <c r="I174" s="15">
        <v>125</v>
      </c>
      <c r="J174" s="15">
        <v>4</v>
      </c>
      <c r="K174" s="15">
        <f t="shared" si="3"/>
        <v>3689</v>
      </c>
    </row>
    <row r="175" spans="1:11">
      <c r="A175" s="11">
        <v>1110</v>
      </c>
      <c r="B175" s="5" t="s">
        <v>197</v>
      </c>
      <c r="C175" s="15">
        <v>116</v>
      </c>
      <c r="D175" s="15">
        <v>234</v>
      </c>
      <c r="E175" s="15">
        <v>27</v>
      </c>
      <c r="F175" s="15">
        <v>139</v>
      </c>
      <c r="G175" s="15">
        <v>115</v>
      </c>
      <c r="H175" s="15">
        <v>3</v>
      </c>
      <c r="I175" s="15">
        <v>31</v>
      </c>
      <c r="J175" s="15" t="s">
        <v>33</v>
      </c>
      <c r="K175" s="15">
        <f t="shared" si="3"/>
        <v>665</v>
      </c>
    </row>
    <row r="176" spans="1:11">
      <c r="A176" s="11">
        <v>1111</v>
      </c>
      <c r="B176" s="5" t="s">
        <v>198</v>
      </c>
      <c r="C176" s="15">
        <v>188</v>
      </c>
      <c r="D176" s="15">
        <v>403</v>
      </c>
      <c r="E176" s="15">
        <v>75</v>
      </c>
      <c r="F176" s="15">
        <v>304</v>
      </c>
      <c r="G176" s="15">
        <v>226</v>
      </c>
      <c r="H176" s="15">
        <v>2</v>
      </c>
      <c r="I176" s="15">
        <v>52</v>
      </c>
      <c r="J176" s="15">
        <v>1</v>
      </c>
      <c r="K176" s="15">
        <f t="shared" si="3"/>
        <v>1251</v>
      </c>
    </row>
    <row r="177" spans="1:11">
      <c r="A177" s="11">
        <v>1112</v>
      </c>
      <c r="B177" s="5" t="s">
        <v>199</v>
      </c>
      <c r="C177" s="15">
        <v>235</v>
      </c>
      <c r="D177" s="15">
        <v>701</v>
      </c>
      <c r="E177" s="15">
        <v>92</v>
      </c>
      <c r="F177" s="15">
        <v>486</v>
      </c>
      <c r="G177" s="15">
        <v>376</v>
      </c>
      <c r="H177" s="15">
        <v>4</v>
      </c>
      <c r="I177" s="15">
        <v>101</v>
      </c>
      <c r="J177" s="15">
        <v>3</v>
      </c>
      <c r="K177" s="15">
        <f t="shared" si="3"/>
        <v>1998</v>
      </c>
    </row>
    <row r="178" spans="1:11">
      <c r="A178" s="11">
        <v>1113</v>
      </c>
      <c r="B178" s="5" t="s">
        <v>200</v>
      </c>
      <c r="C178" s="15">
        <v>489</v>
      </c>
      <c r="D178" s="15">
        <v>1028</v>
      </c>
      <c r="E178" s="15">
        <v>169</v>
      </c>
      <c r="F178" s="15">
        <v>774</v>
      </c>
      <c r="G178" s="15">
        <v>654</v>
      </c>
      <c r="H178" s="15">
        <v>1</v>
      </c>
      <c r="I178" s="15">
        <v>173</v>
      </c>
      <c r="J178" s="15">
        <v>2</v>
      </c>
      <c r="K178" s="15">
        <f t="shared" si="3"/>
        <v>3290</v>
      </c>
    </row>
    <row r="179" spans="1:11">
      <c r="A179" s="11">
        <v>1114</v>
      </c>
      <c r="B179" s="5" t="s">
        <v>201</v>
      </c>
      <c r="C179" s="15">
        <v>419</v>
      </c>
      <c r="D179" s="15">
        <v>1016</v>
      </c>
      <c r="E179" s="15">
        <v>163</v>
      </c>
      <c r="F179" s="15">
        <v>755</v>
      </c>
      <c r="G179" s="15">
        <v>604</v>
      </c>
      <c r="H179" s="15">
        <v>3</v>
      </c>
      <c r="I179" s="15">
        <v>185</v>
      </c>
      <c r="J179" s="15">
        <v>3</v>
      </c>
      <c r="K179" s="15">
        <f t="shared" si="3"/>
        <v>3148</v>
      </c>
    </row>
    <row r="180" spans="1:11">
      <c r="A180" s="11">
        <v>1115</v>
      </c>
      <c r="B180" s="5" t="s">
        <v>202</v>
      </c>
      <c r="C180" s="15">
        <v>128</v>
      </c>
      <c r="D180" s="15">
        <v>270</v>
      </c>
      <c r="E180" s="15">
        <v>49</v>
      </c>
      <c r="F180" s="15">
        <v>213</v>
      </c>
      <c r="G180" s="15">
        <v>159</v>
      </c>
      <c r="H180" s="15">
        <v>1</v>
      </c>
      <c r="I180" s="15">
        <v>23</v>
      </c>
      <c r="J180" s="15">
        <v>5</v>
      </c>
      <c r="K180" s="15">
        <f t="shared" si="3"/>
        <v>848</v>
      </c>
    </row>
    <row r="181" spans="1:11">
      <c r="A181" s="11">
        <v>1116</v>
      </c>
      <c r="B181" s="5" t="s">
        <v>203</v>
      </c>
      <c r="C181" s="15">
        <v>435</v>
      </c>
      <c r="D181" s="15">
        <v>961</v>
      </c>
      <c r="E181" s="15">
        <v>131</v>
      </c>
      <c r="F181" s="15">
        <v>641</v>
      </c>
      <c r="G181" s="15">
        <v>441</v>
      </c>
      <c r="H181" s="15">
        <v>8</v>
      </c>
      <c r="I181" s="15">
        <v>51</v>
      </c>
      <c r="J181" s="15">
        <v>5</v>
      </c>
      <c r="K181" s="15">
        <f t="shared" si="3"/>
        <v>2673</v>
      </c>
    </row>
    <row r="182" spans="1:11">
      <c r="A182" s="11">
        <v>1117</v>
      </c>
      <c r="B182" s="5" t="s">
        <v>204</v>
      </c>
      <c r="C182" s="15">
        <v>142</v>
      </c>
      <c r="D182" s="15">
        <v>250</v>
      </c>
      <c r="E182" s="15">
        <v>31</v>
      </c>
      <c r="F182" s="15">
        <v>207</v>
      </c>
      <c r="G182" s="15">
        <v>136</v>
      </c>
      <c r="H182" s="15">
        <v>4</v>
      </c>
      <c r="I182" s="15">
        <v>18</v>
      </c>
      <c r="J182" s="15">
        <v>1</v>
      </c>
      <c r="K182" s="15">
        <f t="shared" si="3"/>
        <v>789</v>
      </c>
    </row>
    <row r="183" spans="1:11">
      <c r="A183" s="11">
        <v>1118</v>
      </c>
      <c r="B183" s="5" t="s">
        <v>205</v>
      </c>
      <c r="C183" s="15">
        <v>599</v>
      </c>
      <c r="D183" s="15">
        <v>1157</v>
      </c>
      <c r="E183" s="15">
        <v>176</v>
      </c>
      <c r="F183" s="15">
        <v>873</v>
      </c>
      <c r="G183" s="15">
        <v>624</v>
      </c>
      <c r="H183" s="15">
        <v>5</v>
      </c>
      <c r="I183" s="15">
        <v>70</v>
      </c>
      <c r="J183" s="15">
        <v>4</v>
      </c>
      <c r="K183" s="15">
        <f t="shared" si="3"/>
        <v>3508</v>
      </c>
    </row>
    <row r="184" spans="1:11">
      <c r="A184" s="11">
        <v>1119</v>
      </c>
      <c r="B184" s="5" t="s">
        <v>206</v>
      </c>
      <c r="C184" s="15">
        <v>487</v>
      </c>
      <c r="D184" s="15">
        <v>814</v>
      </c>
      <c r="E184" s="15">
        <v>175</v>
      </c>
      <c r="F184" s="15">
        <v>661</v>
      </c>
      <c r="G184" s="15">
        <v>442</v>
      </c>
      <c r="H184" s="15">
        <v>7</v>
      </c>
      <c r="I184" s="15">
        <v>39</v>
      </c>
      <c r="J184" s="15">
        <v>16</v>
      </c>
      <c r="K184" s="15">
        <f t="shared" si="3"/>
        <v>2641</v>
      </c>
    </row>
    <row r="185" spans="1:11">
      <c r="A185" s="11">
        <v>1120</v>
      </c>
      <c r="B185" s="5" t="s">
        <v>207</v>
      </c>
      <c r="C185" s="15">
        <v>244</v>
      </c>
      <c r="D185" s="15">
        <v>594</v>
      </c>
      <c r="E185" s="15">
        <v>63</v>
      </c>
      <c r="F185" s="15">
        <v>461</v>
      </c>
      <c r="G185" s="15">
        <v>301</v>
      </c>
      <c r="H185" s="15">
        <v>5</v>
      </c>
      <c r="I185" s="15">
        <v>38</v>
      </c>
      <c r="J185" s="15">
        <v>1</v>
      </c>
      <c r="K185" s="15">
        <f t="shared" si="3"/>
        <v>1707</v>
      </c>
    </row>
    <row r="186" spans="1:11">
      <c r="A186" s="11">
        <v>1121</v>
      </c>
      <c r="B186" s="5" t="s">
        <v>208</v>
      </c>
      <c r="C186" s="15">
        <v>385</v>
      </c>
      <c r="D186" s="15">
        <v>836</v>
      </c>
      <c r="E186" s="15">
        <v>193</v>
      </c>
      <c r="F186" s="15">
        <v>671</v>
      </c>
      <c r="G186" s="15">
        <v>406</v>
      </c>
      <c r="H186" s="15">
        <v>1</v>
      </c>
      <c r="I186" s="15">
        <v>55</v>
      </c>
      <c r="J186" s="15">
        <v>11</v>
      </c>
      <c r="K186" s="15">
        <f t="shared" si="3"/>
        <v>2558</v>
      </c>
    </row>
    <row r="187" spans="1:11">
      <c r="A187" s="11">
        <v>1122</v>
      </c>
      <c r="B187" s="5" t="s">
        <v>209</v>
      </c>
      <c r="C187" s="15">
        <v>708</v>
      </c>
      <c r="D187" s="15">
        <v>1448</v>
      </c>
      <c r="E187" s="15">
        <v>228</v>
      </c>
      <c r="F187" s="15">
        <v>1008</v>
      </c>
      <c r="G187" s="15">
        <v>764</v>
      </c>
      <c r="H187" s="15">
        <v>11</v>
      </c>
      <c r="I187" s="15">
        <v>142</v>
      </c>
      <c r="J187" s="15">
        <v>6</v>
      </c>
      <c r="K187" s="15">
        <f t="shared" si="3"/>
        <v>4315</v>
      </c>
    </row>
    <row r="188" spans="1:11">
      <c r="A188" s="11">
        <v>1201</v>
      </c>
      <c r="B188" s="5" t="s">
        <v>211</v>
      </c>
      <c r="C188" s="15">
        <v>532</v>
      </c>
      <c r="D188" s="15">
        <v>978</v>
      </c>
      <c r="E188" s="15">
        <v>153</v>
      </c>
      <c r="F188" s="15">
        <v>608</v>
      </c>
      <c r="G188" s="15">
        <v>456</v>
      </c>
      <c r="H188" s="15">
        <v>3</v>
      </c>
      <c r="I188" s="15">
        <v>71</v>
      </c>
      <c r="J188" s="15">
        <v>9</v>
      </c>
      <c r="K188" s="15">
        <f t="shared" si="3"/>
        <v>2810</v>
      </c>
    </row>
    <row r="189" spans="1:11">
      <c r="A189" s="11">
        <v>1202</v>
      </c>
      <c r="B189" s="5" t="s">
        <v>212</v>
      </c>
      <c r="C189" s="15">
        <v>654</v>
      </c>
      <c r="D189" s="15">
        <v>1359</v>
      </c>
      <c r="E189" s="15">
        <v>222</v>
      </c>
      <c r="F189" s="15">
        <v>915</v>
      </c>
      <c r="G189" s="15">
        <v>693</v>
      </c>
      <c r="H189" s="15">
        <v>6</v>
      </c>
      <c r="I189" s="15">
        <v>109</v>
      </c>
      <c r="J189" s="15">
        <v>1</v>
      </c>
      <c r="K189" s="15">
        <f t="shared" si="3"/>
        <v>3959</v>
      </c>
    </row>
    <row r="190" spans="1:11">
      <c r="A190" s="11">
        <v>1203</v>
      </c>
      <c r="B190" s="5" t="s">
        <v>213</v>
      </c>
      <c r="C190" s="15">
        <v>479</v>
      </c>
      <c r="D190" s="15">
        <v>951</v>
      </c>
      <c r="E190" s="15">
        <v>200</v>
      </c>
      <c r="F190" s="15">
        <v>662</v>
      </c>
      <c r="G190" s="15">
        <v>470</v>
      </c>
      <c r="H190" s="15">
        <v>8</v>
      </c>
      <c r="I190" s="15">
        <v>56</v>
      </c>
      <c r="J190" s="15">
        <v>5</v>
      </c>
      <c r="K190" s="15">
        <f t="shared" si="3"/>
        <v>2831</v>
      </c>
    </row>
    <row r="191" spans="1:11">
      <c r="A191" s="11">
        <v>1204</v>
      </c>
      <c r="B191" s="5" t="s">
        <v>214</v>
      </c>
      <c r="C191" s="15">
        <v>344</v>
      </c>
      <c r="D191" s="15">
        <v>753</v>
      </c>
      <c r="E191" s="15">
        <v>98</v>
      </c>
      <c r="F191" s="15">
        <v>518</v>
      </c>
      <c r="G191" s="15">
        <v>345</v>
      </c>
      <c r="H191" s="15">
        <v>5</v>
      </c>
      <c r="I191" s="15">
        <v>92</v>
      </c>
      <c r="J191" s="15">
        <v>3</v>
      </c>
      <c r="K191" s="15">
        <f t="shared" si="3"/>
        <v>2158</v>
      </c>
    </row>
    <row r="192" spans="1:11">
      <c r="A192" s="11">
        <v>1205</v>
      </c>
      <c r="B192" s="5" t="s">
        <v>215</v>
      </c>
      <c r="C192" s="15">
        <v>292</v>
      </c>
      <c r="D192" s="15">
        <v>699</v>
      </c>
      <c r="E192" s="15">
        <v>166</v>
      </c>
      <c r="F192" s="15">
        <v>517</v>
      </c>
      <c r="G192" s="15">
        <v>411</v>
      </c>
      <c r="H192" s="15">
        <v>3</v>
      </c>
      <c r="I192" s="15">
        <v>108</v>
      </c>
      <c r="J192" s="15">
        <v>1</v>
      </c>
      <c r="K192" s="15">
        <f t="shared" si="3"/>
        <v>2197</v>
      </c>
    </row>
    <row r="193" spans="1:11">
      <c r="A193" s="11">
        <v>1206</v>
      </c>
      <c r="B193" s="5" t="s">
        <v>216</v>
      </c>
      <c r="C193" s="15">
        <v>123</v>
      </c>
      <c r="D193" s="15">
        <v>267</v>
      </c>
      <c r="E193" s="15">
        <v>54</v>
      </c>
      <c r="F193" s="15">
        <v>209</v>
      </c>
      <c r="G193" s="15">
        <v>186</v>
      </c>
      <c r="H193" s="15">
        <v>1</v>
      </c>
      <c r="I193" s="15">
        <v>58</v>
      </c>
      <c r="J193" s="15" t="s">
        <v>33</v>
      </c>
      <c r="K193" s="15">
        <f t="shared" si="3"/>
        <v>898</v>
      </c>
    </row>
    <row r="194" spans="1:11">
      <c r="A194" s="11">
        <v>1207</v>
      </c>
      <c r="B194" s="5" t="s">
        <v>217</v>
      </c>
      <c r="C194" s="15">
        <v>1582</v>
      </c>
      <c r="D194" s="15">
        <v>3859</v>
      </c>
      <c r="E194" s="15">
        <v>735</v>
      </c>
      <c r="F194" s="15">
        <v>2676</v>
      </c>
      <c r="G194" s="15">
        <v>2222</v>
      </c>
      <c r="H194" s="15">
        <v>31</v>
      </c>
      <c r="I194" s="15">
        <v>475</v>
      </c>
      <c r="J194" s="15">
        <v>30</v>
      </c>
      <c r="K194" s="15">
        <f t="shared" si="3"/>
        <v>11610</v>
      </c>
    </row>
    <row r="195" spans="1:11">
      <c r="A195" s="11">
        <v>1208</v>
      </c>
      <c r="B195" s="5" t="s">
        <v>218</v>
      </c>
      <c r="C195" s="15">
        <v>184</v>
      </c>
      <c r="D195" s="15">
        <v>372</v>
      </c>
      <c r="E195" s="15">
        <v>48</v>
      </c>
      <c r="F195" s="15">
        <v>279</v>
      </c>
      <c r="G195" s="15">
        <v>235</v>
      </c>
      <c r="H195" s="15">
        <v>1</v>
      </c>
      <c r="I195" s="15">
        <v>25</v>
      </c>
      <c r="J195" s="15">
        <v>2</v>
      </c>
      <c r="K195" s="15">
        <f t="shared" si="3"/>
        <v>1146</v>
      </c>
    </row>
    <row r="196" spans="1:11">
      <c r="A196" s="11">
        <v>1209</v>
      </c>
      <c r="B196" s="5" t="s">
        <v>219</v>
      </c>
      <c r="C196" s="15">
        <v>459</v>
      </c>
      <c r="D196" s="15">
        <v>1178</v>
      </c>
      <c r="E196" s="15">
        <v>229</v>
      </c>
      <c r="F196" s="15">
        <v>864</v>
      </c>
      <c r="G196" s="15">
        <v>608</v>
      </c>
      <c r="H196" s="15">
        <v>3</v>
      </c>
      <c r="I196" s="15">
        <v>76</v>
      </c>
      <c r="J196" s="15">
        <v>5</v>
      </c>
      <c r="K196" s="15">
        <f t="shared" si="3"/>
        <v>3422</v>
      </c>
    </row>
    <row r="197" spans="1:11">
      <c r="A197" s="11">
        <v>1210</v>
      </c>
      <c r="B197" s="5" t="s">
        <v>220</v>
      </c>
      <c r="C197" s="15">
        <v>1852</v>
      </c>
      <c r="D197" s="15">
        <v>3802</v>
      </c>
      <c r="E197" s="15">
        <v>600</v>
      </c>
      <c r="F197" s="15">
        <v>2580</v>
      </c>
      <c r="G197" s="15">
        <v>1711</v>
      </c>
      <c r="H197" s="15">
        <v>14</v>
      </c>
      <c r="I197" s="15">
        <v>214</v>
      </c>
      <c r="J197" s="15">
        <v>23</v>
      </c>
      <c r="K197" s="15">
        <f t="shared" si="3"/>
        <v>10796</v>
      </c>
    </row>
    <row r="198" spans="1:11">
      <c r="A198" s="11">
        <v>1211</v>
      </c>
      <c r="B198" s="5" t="s">
        <v>221</v>
      </c>
      <c r="C198" s="15">
        <v>405</v>
      </c>
      <c r="D198" s="15">
        <v>949</v>
      </c>
      <c r="E198" s="15">
        <v>157</v>
      </c>
      <c r="F198" s="15">
        <v>639</v>
      </c>
      <c r="G198" s="15">
        <v>533</v>
      </c>
      <c r="H198" s="15">
        <v>3</v>
      </c>
      <c r="I198" s="15">
        <v>141</v>
      </c>
      <c r="J198" s="15">
        <v>8</v>
      </c>
      <c r="K198" s="15">
        <f t="shared" si="3"/>
        <v>2835</v>
      </c>
    </row>
    <row r="199" spans="1:11">
      <c r="A199" s="11">
        <v>1212</v>
      </c>
      <c r="B199" s="5" t="s">
        <v>222</v>
      </c>
      <c r="C199" s="15">
        <v>148</v>
      </c>
      <c r="D199" s="15">
        <v>285</v>
      </c>
      <c r="E199" s="15">
        <v>73</v>
      </c>
      <c r="F199" s="15">
        <v>176</v>
      </c>
      <c r="G199" s="15">
        <v>146</v>
      </c>
      <c r="H199" s="15">
        <v>2</v>
      </c>
      <c r="I199" s="15">
        <v>31</v>
      </c>
      <c r="J199" s="15">
        <v>3</v>
      </c>
      <c r="K199" s="15">
        <f t="shared" si="3"/>
        <v>864</v>
      </c>
    </row>
    <row r="200" spans="1:11">
      <c r="A200" s="11">
        <v>1301</v>
      </c>
      <c r="B200" s="5" t="s">
        <v>224</v>
      </c>
      <c r="C200" s="15">
        <v>723</v>
      </c>
      <c r="D200" s="15">
        <v>1520</v>
      </c>
      <c r="E200" s="15">
        <v>239</v>
      </c>
      <c r="F200" s="15">
        <v>1093</v>
      </c>
      <c r="G200" s="15">
        <v>821</v>
      </c>
      <c r="H200" s="15">
        <v>6</v>
      </c>
      <c r="I200" s="15">
        <v>162</v>
      </c>
      <c r="J200" s="15">
        <v>7</v>
      </c>
      <c r="K200" s="15">
        <f t="shared" si="3"/>
        <v>4571</v>
      </c>
    </row>
    <row r="201" spans="1:11">
      <c r="A201" s="11">
        <v>1302</v>
      </c>
      <c r="B201" s="5" t="s">
        <v>225</v>
      </c>
      <c r="C201" s="15">
        <v>3512</v>
      </c>
      <c r="D201" s="15">
        <v>6184</v>
      </c>
      <c r="E201" s="15">
        <v>1197</v>
      </c>
      <c r="F201" s="15">
        <v>5219</v>
      </c>
      <c r="G201" s="15">
        <v>3037</v>
      </c>
      <c r="H201" s="15">
        <v>22</v>
      </c>
      <c r="I201" s="15">
        <v>159</v>
      </c>
      <c r="J201" s="15">
        <v>42</v>
      </c>
      <c r="K201" s="15">
        <f t="shared" si="3"/>
        <v>19372</v>
      </c>
    </row>
    <row r="202" spans="1:11">
      <c r="A202" s="11">
        <v>1303</v>
      </c>
      <c r="B202" s="5" t="s">
        <v>226</v>
      </c>
      <c r="C202" s="15">
        <v>1577</v>
      </c>
      <c r="D202" s="15">
        <v>3542</v>
      </c>
      <c r="E202" s="15">
        <v>678</v>
      </c>
      <c r="F202" s="15">
        <v>2649</v>
      </c>
      <c r="G202" s="15">
        <v>1854</v>
      </c>
      <c r="H202" s="15">
        <v>25</v>
      </c>
      <c r="I202" s="15">
        <v>297</v>
      </c>
      <c r="J202" s="15">
        <v>14</v>
      </c>
      <c r="K202" s="15">
        <f t="shared" si="3"/>
        <v>10636</v>
      </c>
    </row>
    <row r="203" spans="1:11">
      <c r="A203" s="11">
        <v>1304</v>
      </c>
      <c r="B203" s="5" t="s">
        <v>227</v>
      </c>
      <c r="C203" s="15">
        <v>2430</v>
      </c>
      <c r="D203" s="15">
        <v>4773</v>
      </c>
      <c r="E203" s="15">
        <v>886</v>
      </c>
      <c r="F203" s="15">
        <v>3641</v>
      </c>
      <c r="G203" s="15">
        <v>2243</v>
      </c>
      <c r="H203" s="15">
        <v>18</v>
      </c>
      <c r="I203" s="15">
        <v>206</v>
      </c>
      <c r="J203" s="15">
        <v>17</v>
      </c>
      <c r="K203" s="15">
        <f t="shared" si="3"/>
        <v>14214</v>
      </c>
    </row>
    <row r="204" spans="1:11">
      <c r="A204" s="11">
        <v>1305</v>
      </c>
      <c r="B204" s="5" t="s">
        <v>228</v>
      </c>
      <c r="C204" s="15">
        <v>1553</v>
      </c>
      <c r="D204" s="15">
        <v>3383</v>
      </c>
      <c r="E204" s="15">
        <v>565</v>
      </c>
      <c r="F204" s="15">
        <v>2478</v>
      </c>
      <c r="G204" s="15">
        <v>1692</v>
      </c>
      <c r="H204" s="15">
        <v>32</v>
      </c>
      <c r="I204" s="15">
        <v>165</v>
      </c>
      <c r="J204" s="15">
        <v>13</v>
      </c>
      <c r="K204" s="15">
        <f t="shared" si="3"/>
        <v>9881</v>
      </c>
    </row>
    <row r="205" spans="1:11">
      <c r="A205" s="11">
        <v>1306</v>
      </c>
      <c r="B205" s="5" t="s">
        <v>229</v>
      </c>
      <c r="C205" s="15">
        <v>599</v>
      </c>
      <c r="D205" s="15">
        <v>1399</v>
      </c>
      <c r="E205" s="15">
        <v>237</v>
      </c>
      <c r="F205" s="15">
        <v>970</v>
      </c>
      <c r="G205" s="15">
        <v>655</v>
      </c>
      <c r="H205" s="15">
        <v>4</v>
      </c>
      <c r="I205" s="15">
        <v>100</v>
      </c>
      <c r="J205" s="15">
        <v>5</v>
      </c>
      <c r="K205" s="15">
        <f t="shared" si="3"/>
        <v>3969</v>
      </c>
    </row>
    <row r="206" spans="1:11">
      <c r="A206" s="11">
        <v>1307</v>
      </c>
      <c r="B206" s="5" t="s">
        <v>230</v>
      </c>
      <c r="C206" s="15">
        <v>692</v>
      </c>
      <c r="D206" s="15">
        <v>1531</v>
      </c>
      <c r="E206" s="15">
        <v>260</v>
      </c>
      <c r="F206" s="15">
        <v>1201</v>
      </c>
      <c r="G206" s="15">
        <v>739</v>
      </c>
      <c r="H206" s="15">
        <v>11</v>
      </c>
      <c r="I206" s="15">
        <v>35</v>
      </c>
      <c r="J206" s="15">
        <v>5</v>
      </c>
      <c r="K206" s="15">
        <f t="shared" si="3"/>
        <v>4474</v>
      </c>
    </row>
    <row r="207" spans="1:11">
      <c r="A207" s="11">
        <v>1308</v>
      </c>
      <c r="B207" s="5" t="s">
        <v>231</v>
      </c>
      <c r="C207" s="15">
        <v>1460</v>
      </c>
      <c r="D207" s="15">
        <v>3247</v>
      </c>
      <c r="E207" s="15">
        <v>477</v>
      </c>
      <c r="F207" s="15">
        <v>2256</v>
      </c>
      <c r="G207" s="15">
        <v>1628</v>
      </c>
      <c r="H207" s="15">
        <v>33</v>
      </c>
      <c r="I207" s="15">
        <v>270</v>
      </c>
      <c r="J207" s="15">
        <v>12</v>
      </c>
      <c r="K207" s="15">
        <f t="shared" si="3"/>
        <v>9383</v>
      </c>
    </row>
    <row r="208" spans="1:11">
      <c r="A208" s="11">
        <v>1309</v>
      </c>
      <c r="B208" s="5" t="s">
        <v>232</v>
      </c>
      <c r="C208" s="15">
        <v>184</v>
      </c>
      <c r="D208" s="15">
        <v>380</v>
      </c>
      <c r="E208" s="15">
        <v>55</v>
      </c>
      <c r="F208" s="15">
        <v>264</v>
      </c>
      <c r="G208" s="15">
        <v>191</v>
      </c>
      <c r="H208" s="15">
        <v>3</v>
      </c>
      <c r="I208" s="15">
        <v>47</v>
      </c>
      <c r="J208" s="15" t="s">
        <v>33</v>
      </c>
      <c r="K208" s="15">
        <f t="shared" ref="K208:K271" si="4">SUM(C208:J208)</f>
        <v>1124</v>
      </c>
    </row>
    <row r="209" spans="1:11">
      <c r="A209" s="11">
        <v>1310</v>
      </c>
      <c r="B209" s="5" t="s">
        <v>233</v>
      </c>
      <c r="C209" s="15">
        <v>903</v>
      </c>
      <c r="D209" s="15">
        <v>2118</v>
      </c>
      <c r="E209" s="15">
        <v>366</v>
      </c>
      <c r="F209" s="15">
        <v>1617</v>
      </c>
      <c r="G209" s="15">
        <v>972</v>
      </c>
      <c r="H209" s="15">
        <v>2</v>
      </c>
      <c r="I209" s="15">
        <v>165</v>
      </c>
      <c r="J209" s="15">
        <v>5</v>
      </c>
      <c r="K209" s="15">
        <f t="shared" si="4"/>
        <v>6148</v>
      </c>
    </row>
    <row r="210" spans="1:11">
      <c r="A210" s="11">
        <v>1311</v>
      </c>
      <c r="B210" s="5" t="s">
        <v>234</v>
      </c>
      <c r="C210" s="15">
        <v>998</v>
      </c>
      <c r="D210" s="15">
        <v>2181</v>
      </c>
      <c r="E210" s="15">
        <v>374</v>
      </c>
      <c r="F210" s="15">
        <v>1556</v>
      </c>
      <c r="G210" s="15">
        <v>1100</v>
      </c>
      <c r="H210" s="15">
        <v>8</v>
      </c>
      <c r="I210" s="15">
        <v>113</v>
      </c>
      <c r="J210" s="15">
        <v>5</v>
      </c>
      <c r="K210" s="15">
        <f t="shared" si="4"/>
        <v>6335</v>
      </c>
    </row>
    <row r="211" spans="1:11">
      <c r="A211" s="11">
        <v>1312</v>
      </c>
      <c r="B211" s="5" t="s">
        <v>235</v>
      </c>
      <c r="C211" s="15">
        <v>682</v>
      </c>
      <c r="D211" s="15">
        <v>1284</v>
      </c>
      <c r="E211" s="15">
        <v>197</v>
      </c>
      <c r="F211" s="15">
        <v>925</v>
      </c>
      <c r="G211" s="15">
        <v>538</v>
      </c>
      <c r="H211" s="15">
        <v>9</v>
      </c>
      <c r="I211" s="15">
        <v>38</v>
      </c>
      <c r="J211" s="15">
        <v>5</v>
      </c>
      <c r="K211" s="15">
        <f t="shared" si="4"/>
        <v>3678</v>
      </c>
    </row>
    <row r="212" spans="1:11">
      <c r="A212" s="11">
        <v>1313</v>
      </c>
      <c r="B212" s="5" t="s">
        <v>236</v>
      </c>
      <c r="C212" s="15">
        <v>770</v>
      </c>
      <c r="D212" s="15">
        <v>1389</v>
      </c>
      <c r="E212" s="15">
        <v>317</v>
      </c>
      <c r="F212" s="15">
        <v>1187</v>
      </c>
      <c r="G212" s="15">
        <v>572</v>
      </c>
      <c r="H212" s="15">
        <v>10</v>
      </c>
      <c r="I212" s="15">
        <v>52</v>
      </c>
      <c r="J212" s="15">
        <v>4</v>
      </c>
      <c r="K212" s="15">
        <f t="shared" si="4"/>
        <v>4301</v>
      </c>
    </row>
    <row r="213" spans="1:11">
      <c r="A213" s="11">
        <v>1314</v>
      </c>
      <c r="B213" s="5" t="s">
        <v>237</v>
      </c>
      <c r="C213" s="15">
        <v>644</v>
      </c>
      <c r="D213" s="15">
        <v>1356</v>
      </c>
      <c r="E213" s="15">
        <v>236</v>
      </c>
      <c r="F213" s="15">
        <v>1120</v>
      </c>
      <c r="G213" s="15">
        <v>620</v>
      </c>
      <c r="H213" s="15">
        <v>9</v>
      </c>
      <c r="I213" s="15">
        <v>31</v>
      </c>
      <c r="J213" s="15">
        <v>6</v>
      </c>
      <c r="K213" s="15">
        <f t="shared" si="4"/>
        <v>4022</v>
      </c>
    </row>
    <row r="214" spans="1:11">
      <c r="A214" s="11">
        <v>1315</v>
      </c>
      <c r="B214" s="5" t="s">
        <v>238</v>
      </c>
      <c r="C214" s="15">
        <v>393</v>
      </c>
      <c r="D214" s="15">
        <v>1100</v>
      </c>
      <c r="E214" s="15">
        <v>160</v>
      </c>
      <c r="F214" s="15">
        <v>849</v>
      </c>
      <c r="G214" s="15">
        <v>559</v>
      </c>
      <c r="H214" s="15">
        <v>3</v>
      </c>
      <c r="I214" s="15">
        <v>99</v>
      </c>
      <c r="J214" s="15">
        <v>3</v>
      </c>
      <c r="K214" s="15">
        <f t="shared" si="4"/>
        <v>3166</v>
      </c>
    </row>
    <row r="215" spans="1:11">
      <c r="A215" s="11">
        <v>1390</v>
      </c>
      <c r="B215" s="5" t="s">
        <v>239</v>
      </c>
      <c r="C215" s="15">
        <v>302</v>
      </c>
      <c r="D215" s="15">
        <v>791</v>
      </c>
      <c r="E215" s="15">
        <v>134</v>
      </c>
      <c r="F215" s="15">
        <v>516</v>
      </c>
      <c r="G215" s="15">
        <v>358</v>
      </c>
      <c r="H215" s="15">
        <v>3</v>
      </c>
      <c r="I215" s="15">
        <v>45</v>
      </c>
      <c r="J215" s="15">
        <v>2</v>
      </c>
      <c r="K215" s="15">
        <f t="shared" si="4"/>
        <v>2151</v>
      </c>
    </row>
    <row r="216" spans="1:11">
      <c r="A216" s="11">
        <v>1393</v>
      </c>
      <c r="B216" s="5" t="s">
        <v>240</v>
      </c>
      <c r="C216" s="15">
        <v>582</v>
      </c>
      <c r="D216" s="15">
        <v>1296</v>
      </c>
      <c r="E216" s="15">
        <v>198</v>
      </c>
      <c r="F216" s="15">
        <v>929</v>
      </c>
      <c r="G216" s="15">
        <v>643</v>
      </c>
      <c r="H216" s="15">
        <v>5</v>
      </c>
      <c r="I216" s="15">
        <v>60</v>
      </c>
      <c r="J216" s="15">
        <v>4</v>
      </c>
      <c r="K216" s="15">
        <f t="shared" si="4"/>
        <v>3717</v>
      </c>
    </row>
    <row r="217" spans="1:11">
      <c r="A217" s="11">
        <v>1394</v>
      </c>
      <c r="B217" s="5" t="s">
        <v>241</v>
      </c>
      <c r="C217" s="15">
        <v>477</v>
      </c>
      <c r="D217" s="15">
        <v>971</v>
      </c>
      <c r="E217" s="15">
        <v>176</v>
      </c>
      <c r="F217" s="15">
        <v>782</v>
      </c>
      <c r="G217" s="15">
        <v>536</v>
      </c>
      <c r="H217" s="15">
        <v>7</v>
      </c>
      <c r="I217" s="15">
        <v>31</v>
      </c>
      <c r="J217" s="15">
        <v>6</v>
      </c>
      <c r="K217" s="15">
        <f t="shared" si="4"/>
        <v>2986</v>
      </c>
    </row>
    <row r="218" spans="1:11">
      <c r="A218" s="11">
        <v>1395</v>
      </c>
      <c r="B218" s="5" t="s">
        <v>242</v>
      </c>
      <c r="C218" s="15">
        <v>1496</v>
      </c>
      <c r="D218" s="15">
        <v>3171</v>
      </c>
      <c r="E218" s="15">
        <v>561</v>
      </c>
      <c r="F218" s="15">
        <v>2512</v>
      </c>
      <c r="G218" s="15">
        <v>1483</v>
      </c>
      <c r="H218" s="15">
        <v>5</v>
      </c>
      <c r="I218" s="15">
        <v>92</v>
      </c>
      <c r="J218" s="15">
        <v>10</v>
      </c>
      <c r="K218" s="15">
        <f t="shared" si="4"/>
        <v>9330</v>
      </c>
    </row>
    <row r="219" spans="1:11">
      <c r="A219" s="11">
        <v>1397</v>
      </c>
      <c r="B219" s="5" t="s">
        <v>243</v>
      </c>
      <c r="C219" s="15">
        <v>1942</v>
      </c>
      <c r="D219" s="15">
        <v>3118</v>
      </c>
      <c r="E219" s="15">
        <v>482</v>
      </c>
      <c r="F219" s="15">
        <v>2931</v>
      </c>
      <c r="G219" s="15">
        <v>1484</v>
      </c>
      <c r="H219" s="15">
        <v>6</v>
      </c>
      <c r="I219" s="15">
        <v>43</v>
      </c>
      <c r="J219" s="15">
        <v>8</v>
      </c>
      <c r="K219" s="15">
        <f t="shared" si="4"/>
        <v>10014</v>
      </c>
    </row>
    <row r="220" spans="1:11">
      <c r="A220" s="11">
        <v>1398</v>
      </c>
      <c r="B220" s="5" t="s">
        <v>244</v>
      </c>
      <c r="C220" s="15">
        <v>364</v>
      </c>
      <c r="D220" s="15">
        <v>940</v>
      </c>
      <c r="E220" s="15">
        <v>150</v>
      </c>
      <c r="F220" s="15">
        <v>626</v>
      </c>
      <c r="G220" s="15">
        <v>392</v>
      </c>
      <c r="H220" s="15">
        <v>5</v>
      </c>
      <c r="I220" s="15">
        <v>72</v>
      </c>
      <c r="J220" s="15">
        <v>5</v>
      </c>
      <c r="K220" s="15">
        <f t="shared" si="4"/>
        <v>2554</v>
      </c>
    </row>
    <row r="221" spans="1:11">
      <c r="A221" s="11">
        <v>1399</v>
      </c>
      <c r="B221" s="5" t="s">
        <v>245</v>
      </c>
      <c r="C221" s="15">
        <v>168</v>
      </c>
      <c r="D221" s="15">
        <v>392</v>
      </c>
      <c r="E221" s="15">
        <v>57</v>
      </c>
      <c r="F221" s="15">
        <v>300</v>
      </c>
      <c r="G221" s="15">
        <v>187</v>
      </c>
      <c r="H221" s="15">
        <v>3</v>
      </c>
      <c r="I221" s="15">
        <v>11</v>
      </c>
      <c r="J221" s="15">
        <v>2</v>
      </c>
      <c r="K221" s="15">
        <f t="shared" si="4"/>
        <v>1120</v>
      </c>
    </row>
    <row r="222" spans="1:11">
      <c r="A222" s="11">
        <v>1401</v>
      </c>
      <c r="B222" s="5" t="s">
        <v>247</v>
      </c>
      <c r="C222" s="15">
        <v>4277</v>
      </c>
      <c r="D222" s="15">
        <v>7326</v>
      </c>
      <c r="E222" s="15">
        <v>1519</v>
      </c>
      <c r="F222" s="15">
        <v>5887</v>
      </c>
      <c r="G222" s="15">
        <v>3335</v>
      </c>
      <c r="H222" s="15">
        <v>22</v>
      </c>
      <c r="I222" s="15">
        <v>260</v>
      </c>
      <c r="J222" s="15">
        <v>28</v>
      </c>
      <c r="K222" s="15">
        <f t="shared" si="4"/>
        <v>22654</v>
      </c>
    </row>
    <row r="223" spans="1:11">
      <c r="A223" s="11">
        <v>1402</v>
      </c>
      <c r="B223" s="5" t="s">
        <v>248</v>
      </c>
      <c r="C223" s="15">
        <v>2166</v>
      </c>
      <c r="D223" s="15">
        <v>4202</v>
      </c>
      <c r="E223" s="15">
        <v>796</v>
      </c>
      <c r="F223" s="15">
        <v>3203</v>
      </c>
      <c r="G223" s="15">
        <v>2021</v>
      </c>
      <c r="H223" s="15">
        <v>36</v>
      </c>
      <c r="I223" s="15">
        <v>230</v>
      </c>
      <c r="J223" s="15">
        <v>9</v>
      </c>
      <c r="K223" s="15">
        <f t="shared" si="4"/>
        <v>12663</v>
      </c>
    </row>
    <row r="224" spans="1:11">
      <c r="A224" s="11">
        <v>1403</v>
      </c>
      <c r="B224" s="5" t="s">
        <v>249</v>
      </c>
      <c r="C224" s="15">
        <v>4657</v>
      </c>
      <c r="D224" s="15">
        <v>7545</v>
      </c>
      <c r="E224" s="15">
        <v>1548</v>
      </c>
      <c r="F224" s="15">
        <v>6335</v>
      </c>
      <c r="G224" s="15">
        <v>3673</v>
      </c>
      <c r="H224" s="15">
        <v>25</v>
      </c>
      <c r="I224" s="15">
        <v>193</v>
      </c>
      <c r="J224" s="15">
        <v>24</v>
      </c>
      <c r="K224" s="15">
        <f t="shared" si="4"/>
        <v>24000</v>
      </c>
    </row>
    <row r="225" spans="1:11">
      <c r="A225" s="11">
        <v>1404</v>
      </c>
      <c r="B225" s="5" t="s">
        <v>250</v>
      </c>
      <c r="C225" s="15">
        <v>2334</v>
      </c>
      <c r="D225" s="15">
        <v>3877</v>
      </c>
      <c r="E225" s="15">
        <v>837</v>
      </c>
      <c r="F225" s="15">
        <v>3161</v>
      </c>
      <c r="G225" s="15">
        <v>1974</v>
      </c>
      <c r="H225" s="15">
        <v>19</v>
      </c>
      <c r="I225" s="15">
        <v>127</v>
      </c>
      <c r="J225" s="15">
        <v>16</v>
      </c>
      <c r="K225" s="15">
        <f t="shared" si="4"/>
        <v>12345</v>
      </c>
    </row>
    <row r="226" spans="1:11">
      <c r="A226" s="11">
        <v>1405</v>
      </c>
      <c r="B226" s="5" t="s">
        <v>251</v>
      </c>
      <c r="C226" s="15">
        <v>2627</v>
      </c>
      <c r="D226" s="15">
        <v>5047</v>
      </c>
      <c r="E226" s="15">
        <v>1020</v>
      </c>
      <c r="F226" s="15">
        <v>3736</v>
      </c>
      <c r="G226" s="15">
        <v>2346</v>
      </c>
      <c r="H226" s="15">
        <v>20</v>
      </c>
      <c r="I226" s="15">
        <v>238</v>
      </c>
      <c r="J226" s="15">
        <v>20</v>
      </c>
      <c r="K226" s="15">
        <f t="shared" si="4"/>
        <v>15054</v>
      </c>
    </row>
    <row r="227" spans="1:11">
      <c r="A227" s="11">
        <v>1406</v>
      </c>
      <c r="B227" s="5" t="s">
        <v>252</v>
      </c>
      <c r="C227" s="15">
        <v>3556</v>
      </c>
      <c r="D227" s="15">
        <v>6131</v>
      </c>
      <c r="E227" s="15">
        <v>1150</v>
      </c>
      <c r="F227" s="15">
        <v>4863</v>
      </c>
      <c r="G227" s="15">
        <v>2923</v>
      </c>
      <c r="H227" s="15">
        <v>31</v>
      </c>
      <c r="I227" s="15">
        <v>200</v>
      </c>
      <c r="J227" s="15">
        <v>38</v>
      </c>
      <c r="K227" s="15">
        <f t="shared" si="4"/>
        <v>18892</v>
      </c>
    </row>
    <row r="228" spans="1:11">
      <c r="A228" s="11">
        <v>1495</v>
      </c>
      <c r="B228" s="5" t="s">
        <v>253</v>
      </c>
      <c r="C228" s="15">
        <v>1030</v>
      </c>
      <c r="D228" s="15">
        <v>2064</v>
      </c>
      <c r="E228" s="15">
        <v>405</v>
      </c>
      <c r="F228" s="15">
        <v>1707</v>
      </c>
      <c r="G228" s="15">
        <v>948</v>
      </c>
      <c r="H228" s="15">
        <v>2</v>
      </c>
      <c r="I228" s="15">
        <v>88</v>
      </c>
      <c r="J228" s="15">
        <v>4</v>
      </c>
      <c r="K228" s="15">
        <f t="shared" si="4"/>
        <v>6248</v>
      </c>
    </row>
    <row r="229" spans="1:11">
      <c r="A229" s="11">
        <v>1496</v>
      </c>
      <c r="B229" s="5" t="s">
        <v>254</v>
      </c>
      <c r="C229" s="15">
        <v>457</v>
      </c>
      <c r="D229" s="15">
        <v>855</v>
      </c>
      <c r="E229" s="15">
        <v>193</v>
      </c>
      <c r="F229" s="15">
        <v>729</v>
      </c>
      <c r="G229" s="15">
        <v>444</v>
      </c>
      <c r="H229" s="15">
        <v>2</v>
      </c>
      <c r="I229" s="15">
        <v>32</v>
      </c>
      <c r="J229" s="15">
        <v>2</v>
      </c>
      <c r="K229" s="15">
        <f t="shared" si="4"/>
        <v>2714</v>
      </c>
    </row>
    <row r="230" spans="1:11">
      <c r="A230" s="11">
        <v>1498</v>
      </c>
      <c r="B230" s="5" t="s">
        <v>255</v>
      </c>
      <c r="C230" s="15">
        <v>3568</v>
      </c>
      <c r="D230" s="15">
        <v>6431</v>
      </c>
      <c r="E230" s="15">
        <v>1323</v>
      </c>
      <c r="F230" s="15">
        <v>5648</v>
      </c>
      <c r="G230" s="15">
        <v>2809</v>
      </c>
      <c r="H230" s="15">
        <v>10</v>
      </c>
      <c r="I230" s="15">
        <v>115</v>
      </c>
      <c r="J230" s="15">
        <v>23</v>
      </c>
      <c r="K230" s="15">
        <f t="shared" si="4"/>
        <v>19927</v>
      </c>
    </row>
    <row r="231" spans="1:11">
      <c r="A231" s="11">
        <v>1499</v>
      </c>
      <c r="B231" s="5" t="s">
        <v>256</v>
      </c>
      <c r="C231" s="15">
        <v>1448</v>
      </c>
      <c r="D231" s="15">
        <v>2495</v>
      </c>
      <c r="E231" s="15">
        <v>490</v>
      </c>
      <c r="F231" s="15">
        <v>2163</v>
      </c>
      <c r="G231" s="15">
        <v>1040</v>
      </c>
      <c r="H231" s="15">
        <v>6</v>
      </c>
      <c r="I231" s="15">
        <v>62</v>
      </c>
      <c r="J231" s="15">
        <v>5</v>
      </c>
      <c r="K231" s="15">
        <f t="shared" si="4"/>
        <v>7709</v>
      </c>
    </row>
    <row r="232" spans="1:11">
      <c r="A232" s="11">
        <v>1501</v>
      </c>
      <c r="B232" s="5" t="s">
        <v>258</v>
      </c>
      <c r="C232" s="15">
        <v>2237</v>
      </c>
      <c r="D232" s="15">
        <v>3522</v>
      </c>
      <c r="E232" s="15">
        <v>788</v>
      </c>
      <c r="F232" s="15">
        <v>3377</v>
      </c>
      <c r="G232" s="15">
        <v>1585</v>
      </c>
      <c r="H232" s="15">
        <v>8</v>
      </c>
      <c r="I232" s="15">
        <v>69</v>
      </c>
      <c r="J232" s="15">
        <v>15</v>
      </c>
      <c r="K232" s="15">
        <f t="shared" si="4"/>
        <v>11601</v>
      </c>
    </row>
    <row r="233" spans="1:11">
      <c r="A233" s="11">
        <v>1502</v>
      </c>
      <c r="B233" s="5" t="s">
        <v>259</v>
      </c>
      <c r="C233" s="15">
        <v>2828</v>
      </c>
      <c r="D233" s="15">
        <v>5043</v>
      </c>
      <c r="E233" s="15">
        <v>994</v>
      </c>
      <c r="F233" s="15">
        <v>4382</v>
      </c>
      <c r="G233" s="15">
        <v>2533</v>
      </c>
      <c r="H233" s="15">
        <v>26</v>
      </c>
      <c r="I233" s="15">
        <v>161</v>
      </c>
      <c r="J233" s="15">
        <v>24</v>
      </c>
      <c r="K233" s="15">
        <f t="shared" si="4"/>
        <v>15991</v>
      </c>
    </row>
    <row r="234" spans="1:11">
      <c r="A234" s="11">
        <v>1503</v>
      </c>
      <c r="B234" s="5" t="s">
        <v>260</v>
      </c>
      <c r="C234" s="15">
        <v>1466</v>
      </c>
      <c r="D234" s="15">
        <v>2759</v>
      </c>
      <c r="E234" s="15">
        <v>551</v>
      </c>
      <c r="F234" s="15">
        <v>2383</v>
      </c>
      <c r="G234" s="15">
        <v>1324</v>
      </c>
      <c r="H234" s="15">
        <v>11</v>
      </c>
      <c r="I234" s="15">
        <v>86</v>
      </c>
      <c r="J234" s="15">
        <v>11</v>
      </c>
      <c r="K234" s="15">
        <f t="shared" si="4"/>
        <v>8591</v>
      </c>
    </row>
    <row r="235" spans="1:11">
      <c r="A235" s="11">
        <v>1504</v>
      </c>
      <c r="B235" s="5" t="s">
        <v>261</v>
      </c>
      <c r="C235" s="15">
        <v>2963</v>
      </c>
      <c r="D235" s="15">
        <v>5523</v>
      </c>
      <c r="E235" s="15">
        <v>1092</v>
      </c>
      <c r="F235" s="15">
        <v>4663</v>
      </c>
      <c r="G235" s="15">
        <v>2485</v>
      </c>
      <c r="H235" s="15">
        <v>11</v>
      </c>
      <c r="I235" s="15">
        <v>246</v>
      </c>
      <c r="J235" s="15">
        <v>24</v>
      </c>
      <c r="K235" s="15">
        <f t="shared" si="4"/>
        <v>17007</v>
      </c>
    </row>
    <row r="236" spans="1:11">
      <c r="A236" s="11">
        <v>1596</v>
      </c>
      <c r="B236" s="5" t="s">
        <v>262</v>
      </c>
      <c r="C236" s="15">
        <v>1492</v>
      </c>
      <c r="D236" s="15">
        <v>3088</v>
      </c>
      <c r="E236" s="15">
        <v>634</v>
      </c>
      <c r="F236" s="15">
        <v>2296</v>
      </c>
      <c r="G236" s="15">
        <v>1684</v>
      </c>
      <c r="H236" s="15">
        <v>4</v>
      </c>
      <c r="I236" s="15">
        <v>167</v>
      </c>
      <c r="J236" s="15">
        <v>8</v>
      </c>
      <c r="K236" s="15">
        <f t="shared" si="4"/>
        <v>9373</v>
      </c>
    </row>
    <row r="237" spans="1:11">
      <c r="A237" s="11">
        <v>1598</v>
      </c>
      <c r="B237" s="5" t="s">
        <v>263</v>
      </c>
      <c r="C237" s="15">
        <v>4330</v>
      </c>
      <c r="D237" s="15">
        <v>7372</v>
      </c>
      <c r="E237" s="15">
        <v>1550</v>
      </c>
      <c r="F237" s="15">
        <v>6323</v>
      </c>
      <c r="G237" s="15">
        <v>3383</v>
      </c>
      <c r="H237" s="15">
        <v>12</v>
      </c>
      <c r="I237" s="15">
        <v>130</v>
      </c>
      <c r="J237" s="15">
        <v>31</v>
      </c>
      <c r="K237" s="15">
        <f t="shared" si="4"/>
        <v>23131</v>
      </c>
    </row>
    <row r="238" spans="1:11">
      <c r="A238" s="11">
        <v>1599</v>
      </c>
      <c r="B238" s="5" t="s">
        <v>264</v>
      </c>
      <c r="C238" s="15">
        <v>1334</v>
      </c>
      <c r="D238" s="15">
        <v>3723</v>
      </c>
      <c r="E238" s="15">
        <v>515</v>
      </c>
      <c r="F238" s="15">
        <v>3016</v>
      </c>
      <c r="G238" s="15">
        <v>1517</v>
      </c>
      <c r="H238" s="15">
        <v>6</v>
      </c>
      <c r="I238" s="15">
        <v>167</v>
      </c>
      <c r="J238" s="15">
        <v>10</v>
      </c>
      <c r="K238" s="15">
        <f t="shared" si="4"/>
        <v>10288</v>
      </c>
    </row>
    <row r="239" spans="1:11">
      <c r="A239" s="11">
        <v>1601</v>
      </c>
      <c r="B239" s="5" t="s">
        <v>266</v>
      </c>
      <c r="C239" s="15">
        <v>3474</v>
      </c>
      <c r="D239" s="15">
        <v>7070</v>
      </c>
      <c r="E239" s="15">
        <v>1305</v>
      </c>
      <c r="F239" s="15">
        <v>5377</v>
      </c>
      <c r="G239" s="15">
        <v>3521</v>
      </c>
      <c r="H239" s="15">
        <v>45</v>
      </c>
      <c r="I239" s="15">
        <v>502</v>
      </c>
      <c r="J239" s="15">
        <v>36</v>
      </c>
      <c r="K239" s="15">
        <f t="shared" si="4"/>
        <v>21330</v>
      </c>
    </row>
    <row r="240" spans="1:11">
      <c r="A240" s="11">
        <v>1602</v>
      </c>
      <c r="B240" s="5" t="s">
        <v>267</v>
      </c>
      <c r="C240" s="15">
        <v>2022</v>
      </c>
      <c r="D240" s="15">
        <v>4482</v>
      </c>
      <c r="E240" s="15">
        <v>904</v>
      </c>
      <c r="F240" s="15">
        <v>3372</v>
      </c>
      <c r="G240" s="15">
        <v>2370</v>
      </c>
      <c r="H240" s="15">
        <v>35</v>
      </c>
      <c r="I240" s="15">
        <v>324</v>
      </c>
      <c r="J240" s="15">
        <v>23</v>
      </c>
      <c r="K240" s="15">
        <f t="shared" si="4"/>
        <v>13532</v>
      </c>
    </row>
    <row r="241" spans="1:11">
      <c r="A241" s="11">
        <v>1603</v>
      </c>
      <c r="B241" s="5" t="s">
        <v>268</v>
      </c>
      <c r="C241" s="15">
        <v>2844</v>
      </c>
      <c r="D241" s="15">
        <v>5706</v>
      </c>
      <c r="E241" s="15">
        <v>1158</v>
      </c>
      <c r="F241" s="15">
        <v>4221</v>
      </c>
      <c r="G241" s="15">
        <v>2804</v>
      </c>
      <c r="H241" s="15">
        <v>27</v>
      </c>
      <c r="I241" s="15">
        <v>370</v>
      </c>
      <c r="J241" s="15">
        <v>21</v>
      </c>
      <c r="K241" s="15">
        <f t="shared" si="4"/>
        <v>17151</v>
      </c>
    </row>
    <row r="242" spans="1:11">
      <c r="A242" s="11">
        <v>1604</v>
      </c>
      <c r="B242" s="5" t="s">
        <v>269</v>
      </c>
      <c r="C242" s="15">
        <v>3272</v>
      </c>
      <c r="D242" s="15">
        <v>6666</v>
      </c>
      <c r="E242" s="15">
        <v>1252</v>
      </c>
      <c r="F242" s="15">
        <v>5164</v>
      </c>
      <c r="G242" s="15">
        <v>3192</v>
      </c>
      <c r="H242" s="15">
        <v>31</v>
      </c>
      <c r="I242" s="15">
        <v>404</v>
      </c>
      <c r="J242" s="15">
        <v>30</v>
      </c>
      <c r="K242" s="15">
        <f t="shared" si="4"/>
        <v>20011</v>
      </c>
    </row>
    <row r="243" spans="1:11">
      <c r="A243" s="11">
        <v>1605</v>
      </c>
      <c r="B243" s="5" t="s">
        <v>270</v>
      </c>
      <c r="C243" s="15">
        <v>312</v>
      </c>
      <c r="D243" s="15">
        <v>582</v>
      </c>
      <c r="E243" s="15">
        <v>84</v>
      </c>
      <c r="F243" s="15">
        <v>424</v>
      </c>
      <c r="G243" s="15">
        <v>275</v>
      </c>
      <c r="H243" s="15">
        <v>3</v>
      </c>
      <c r="I243" s="15">
        <v>33</v>
      </c>
      <c r="J243" s="15">
        <v>2</v>
      </c>
      <c r="K243" s="15">
        <f t="shared" si="4"/>
        <v>1715</v>
      </c>
    </row>
    <row r="244" spans="1:11">
      <c r="A244" s="11">
        <v>1697</v>
      </c>
      <c r="B244" s="5" t="s">
        <v>271</v>
      </c>
      <c r="C244" s="15">
        <v>38</v>
      </c>
      <c r="D244" s="15">
        <v>39</v>
      </c>
      <c r="E244" s="15">
        <v>4</v>
      </c>
      <c r="F244" s="15">
        <v>40</v>
      </c>
      <c r="G244" s="15">
        <v>33</v>
      </c>
      <c r="H244" s="15" t="s">
        <v>33</v>
      </c>
      <c r="I244" s="15">
        <v>1</v>
      </c>
      <c r="J244" s="15" t="s">
        <v>33</v>
      </c>
      <c r="K244" s="15">
        <f t="shared" si="4"/>
        <v>155</v>
      </c>
    </row>
    <row r="245" spans="1:11">
      <c r="A245" s="11">
        <v>1698</v>
      </c>
      <c r="B245" s="5" t="s">
        <v>272</v>
      </c>
      <c r="C245" s="15">
        <v>2</v>
      </c>
      <c r="D245" s="15">
        <v>6</v>
      </c>
      <c r="E245" s="15">
        <v>5</v>
      </c>
      <c r="F245" s="15">
        <v>6</v>
      </c>
      <c r="G245" s="15">
        <v>2</v>
      </c>
      <c r="H245" s="15" t="s">
        <v>33</v>
      </c>
      <c r="I245" s="15" t="s">
        <v>33</v>
      </c>
      <c r="J245" s="15" t="s">
        <v>33</v>
      </c>
      <c r="K245" s="15">
        <f t="shared" si="4"/>
        <v>21</v>
      </c>
    </row>
    <row r="246" spans="1:11">
      <c r="A246" s="11">
        <v>1701</v>
      </c>
      <c r="B246" s="5" t="s">
        <v>496</v>
      </c>
      <c r="C246" s="15" t="s">
        <v>33</v>
      </c>
      <c r="D246" s="15" t="s">
        <v>33</v>
      </c>
      <c r="E246" s="15">
        <v>2</v>
      </c>
      <c r="F246" s="15" t="s">
        <v>33</v>
      </c>
      <c r="G246" s="15" t="s">
        <v>33</v>
      </c>
      <c r="H246" s="15" t="s">
        <v>33</v>
      </c>
      <c r="I246" s="15" t="s">
        <v>33</v>
      </c>
      <c r="J246" s="15" t="s">
        <v>33</v>
      </c>
      <c r="K246" s="15">
        <f t="shared" si="4"/>
        <v>2</v>
      </c>
    </row>
    <row r="247" spans="1:11">
      <c r="A247" s="11" t="s">
        <v>274</v>
      </c>
      <c r="B247" s="5" t="s">
        <v>275</v>
      </c>
      <c r="C247" s="15">
        <v>9</v>
      </c>
      <c r="D247" s="15">
        <v>14</v>
      </c>
      <c r="E247" s="15">
        <v>2</v>
      </c>
      <c r="F247" s="15">
        <v>11</v>
      </c>
      <c r="G247" s="15">
        <v>13</v>
      </c>
      <c r="H247" s="15" t="s">
        <v>33</v>
      </c>
      <c r="I247" s="15">
        <v>2</v>
      </c>
      <c r="J247" s="15" t="s">
        <v>33</v>
      </c>
      <c r="K247" s="15">
        <f t="shared" si="4"/>
        <v>51</v>
      </c>
    </row>
    <row r="248" spans="1:11">
      <c r="A248" s="11" t="s">
        <v>276</v>
      </c>
      <c r="B248" s="5" t="s">
        <v>277</v>
      </c>
      <c r="C248" s="15">
        <v>13</v>
      </c>
      <c r="D248" s="15">
        <v>12</v>
      </c>
      <c r="E248" s="15">
        <v>6</v>
      </c>
      <c r="F248" s="15">
        <v>11</v>
      </c>
      <c r="G248" s="15">
        <v>18</v>
      </c>
      <c r="H248" s="15" t="s">
        <v>33</v>
      </c>
      <c r="I248" s="15">
        <v>1</v>
      </c>
      <c r="J248" s="15" t="s">
        <v>33</v>
      </c>
      <c r="K248" s="15">
        <f t="shared" si="4"/>
        <v>61</v>
      </c>
    </row>
    <row r="249" spans="1:11">
      <c r="A249" s="11" t="s">
        <v>278</v>
      </c>
      <c r="B249" s="5" t="s">
        <v>279</v>
      </c>
      <c r="C249" s="15">
        <v>3</v>
      </c>
      <c r="D249" s="15">
        <v>3</v>
      </c>
      <c r="E249" s="15">
        <v>2</v>
      </c>
      <c r="F249" s="15">
        <v>2</v>
      </c>
      <c r="G249" s="15">
        <v>3</v>
      </c>
      <c r="H249" s="15" t="s">
        <v>33</v>
      </c>
      <c r="I249" s="15" t="s">
        <v>33</v>
      </c>
      <c r="J249" s="15" t="s">
        <v>33</v>
      </c>
      <c r="K249" s="15">
        <f t="shared" si="4"/>
        <v>13</v>
      </c>
    </row>
    <row r="250" spans="1:11">
      <c r="A250" s="11" t="s">
        <v>280</v>
      </c>
      <c r="B250" s="5" t="s">
        <v>281</v>
      </c>
      <c r="C250" s="15">
        <v>2</v>
      </c>
      <c r="D250" s="15">
        <v>4</v>
      </c>
      <c r="E250" s="15">
        <v>1</v>
      </c>
      <c r="F250" s="15">
        <v>1</v>
      </c>
      <c r="G250" s="15">
        <v>2</v>
      </c>
      <c r="H250" s="15" t="s">
        <v>33</v>
      </c>
      <c r="I250" s="15" t="s">
        <v>33</v>
      </c>
      <c r="J250" s="15" t="s">
        <v>33</v>
      </c>
      <c r="K250" s="15">
        <f t="shared" si="4"/>
        <v>10</v>
      </c>
    </row>
    <row r="251" spans="1:11">
      <c r="A251" s="11">
        <v>1778</v>
      </c>
      <c r="B251" s="5" t="s">
        <v>282</v>
      </c>
      <c r="C251" s="15">
        <v>1</v>
      </c>
      <c r="D251" s="15">
        <v>3</v>
      </c>
      <c r="E251" s="15">
        <v>1</v>
      </c>
      <c r="F251" s="15">
        <v>1</v>
      </c>
      <c r="G251" s="15">
        <v>1</v>
      </c>
      <c r="H251" s="15" t="s">
        <v>33</v>
      </c>
      <c r="I251" s="15" t="s">
        <v>33</v>
      </c>
      <c r="J251" s="15" t="s">
        <v>33</v>
      </c>
      <c r="K251" s="15">
        <f t="shared" si="4"/>
        <v>7</v>
      </c>
    </row>
    <row r="252" spans="1:11">
      <c r="A252" s="11" t="s">
        <v>283</v>
      </c>
      <c r="B252" s="5" t="s">
        <v>284</v>
      </c>
      <c r="C252" s="15">
        <v>1</v>
      </c>
      <c r="D252" s="15">
        <v>1</v>
      </c>
      <c r="E252" s="15" t="s">
        <v>33</v>
      </c>
      <c r="F252" s="15">
        <v>1</v>
      </c>
      <c r="G252" s="15">
        <v>1</v>
      </c>
      <c r="H252" s="15" t="s">
        <v>33</v>
      </c>
      <c r="I252" s="15" t="s">
        <v>33</v>
      </c>
      <c r="J252" s="15" t="s">
        <v>33</v>
      </c>
      <c r="K252" s="15">
        <f t="shared" si="4"/>
        <v>4</v>
      </c>
    </row>
    <row r="253" spans="1:11">
      <c r="A253" s="11" t="s">
        <v>285</v>
      </c>
      <c r="B253" s="5" t="s">
        <v>286</v>
      </c>
      <c r="C253" s="15">
        <v>1</v>
      </c>
      <c r="D253" s="15" t="s">
        <v>33</v>
      </c>
      <c r="E253" s="15">
        <v>1</v>
      </c>
      <c r="F253" s="15" t="s">
        <v>33</v>
      </c>
      <c r="G253" s="15" t="s">
        <v>33</v>
      </c>
      <c r="H253" s="15" t="s">
        <v>33</v>
      </c>
      <c r="I253" s="15" t="s">
        <v>33</v>
      </c>
      <c r="J253" s="15" t="s">
        <v>33</v>
      </c>
      <c r="K253" s="15">
        <f t="shared" si="4"/>
        <v>2</v>
      </c>
    </row>
    <row r="254" spans="1:11">
      <c r="A254" s="11" t="s">
        <v>287</v>
      </c>
      <c r="B254" s="5" t="s">
        <v>288</v>
      </c>
      <c r="C254" s="15">
        <v>2</v>
      </c>
      <c r="D254" s="15" t="s">
        <v>33</v>
      </c>
      <c r="E254" s="15" t="s">
        <v>33</v>
      </c>
      <c r="F254" s="15" t="s">
        <v>33</v>
      </c>
      <c r="G254" s="15" t="s">
        <v>33</v>
      </c>
      <c r="H254" s="15" t="s">
        <v>33</v>
      </c>
      <c r="I254" s="15" t="s">
        <v>33</v>
      </c>
      <c r="J254" s="15" t="s">
        <v>33</v>
      </c>
      <c r="K254" s="15">
        <f t="shared" si="4"/>
        <v>2</v>
      </c>
    </row>
    <row r="255" spans="1:11">
      <c r="A255" s="11" t="s">
        <v>289</v>
      </c>
      <c r="B255" s="5" t="s">
        <v>290</v>
      </c>
      <c r="C255" s="15">
        <v>2</v>
      </c>
      <c r="D255" s="15">
        <v>2</v>
      </c>
      <c r="E255" s="15">
        <v>2</v>
      </c>
      <c r="F255" s="15" t="s">
        <v>33</v>
      </c>
      <c r="G255" s="15" t="s">
        <v>33</v>
      </c>
      <c r="H255" s="15" t="s">
        <v>33</v>
      </c>
      <c r="I255" s="15" t="s">
        <v>33</v>
      </c>
      <c r="J255" s="15" t="s">
        <v>33</v>
      </c>
      <c r="K255" s="15">
        <f t="shared" si="4"/>
        <v>6</v>
      </c>
    </row>
    <row r="256" spans="1:11">
      <c r="A256" s="11" t="s">
        <v>291</v>
      </c>
      <c r="B256" s="5" t="s">
        <v>292</v>
      </c>
      <c r="C256" s="15">
        <v>89</v>
      </c>
      <c r="D256" s="15">
        <v>126</v>
      </c>
      <c r="E256" s="15">
        <v>25</v>
      </c>
      <c r="F256" s="15">
        <v>130</v>
      </c>
      <c r="G256" s="15">
        <v>67</v>
      </c>
      <c r="H256" s="15" t="s">
        <v>33</v>
      </c>
      <c r="I256" s="15">
        <v>3</v>
      </c>
      <c r="J256" s="15" t="s">
        <v>33</v>
      </c>
      <c r="K256" s="15">
        <f t="shared" si="4"/>
        <v>440</v>
      </c>
    </row>
    <row r="257" spans="1:11">
      <c r="A257" s="11" t="s">
        <v>293</v>
      </c>
      <c r="B257" s="5" t="s">
        <v>294</v>
      </c>
      <c r="C257" s="15">
        <v>12</v>
      </c>
      <c r="D257" s="15">
        <v>19</v>
      </c>
      <c r="E257" s="15">
        <v>5</v>
      </c>
      <c r="F257" s="15">
        <v>13</v>
      </c>
      <c r="G257" s="15">
        <v>6</v>
      </c>
      <c r="H257" s="15" t="s">
        <v>33</v>
      </c>
      <c r="I257" s="15" t="s">
        <v>33</v>
      </c>
      <c r="J257" s="15" t="s">
        <v>33</v>
      </c>
      <c r="K257" s="15">
        <f t="shared" si="4"/>
        <v>55</v>
      </c>
    </row>
    <row r="258" spans="1:11">
      <c r="A258" s="11" t="s">
        <v>295</v>
      </c>
      <c r="B258" s="5" t="s">
        <v>296</v>
      </c>
      <c r="C258" s="15" t="s">
        <v>33</v>
      </c>
      <c r="D258" s="15">
        <v>2</v>
      </c>
      <c r="E258" s="15">
        <v>1</v>
      </c>
      <c r="F258" s="15" t="s">
        <v>33</v>
      </c>
      <c r="G258" s="15">
        <v>2</v>
      </c>
      <c r="H258" s="15" t="s">
        <v>33</v>
      </c>
      <c r="I258" s="15" t="s">
        <v>33</v>
      </c>
      <c r="J258" s="15" t="s">
        <v>33</v>
      </c>
      <c r="K258" s="15">
        <f t="shared" si="4"/>
        <v>5</v>
      </c>
    </row>
    <row r="259" spans="1:11">
      <c r="A259" s="11">
        <v>1789</v>
      </c>
      <c r="B259" s="5" t="s">
        <v>497</v>
      </c>
      <c r="C259" s="15">
        <v>2</v>
      </c>
      <c r="D259" s="15" t="s">
        <v>33</v>
      </c>
      <c r="E259" s="15" t="s">
        <v>33</v>
      </c>
      <c r="F259" s="15" t="s">
        <v>33</v>
      </c>
      <c r="G259" s="15" t="s">
        <v>33</v>
      </c>
      <c r="H259" s="15" t="s">
        <v>33</v>
      </c>
      <c r="I259" s="15" t="s">
        <v>33</v>
      </c>
      <c r="J259" s="15" t="s">
        <v>33</v>
      </c>
      <c r="K259" s="15">
        <f t="shared" si="4"/>
        <v>2</v>
      </c>
    </row>
    <row r="260" spans="1:11">
      <c r="A260" s="11">
        <v>1801</v>
      </c>
      <c r="B260" s="5" t="s">
        <v>298</v>
      </c>
      <c r="C260" s="15">
        <v>169</v>
      </c>
      <c r="D260" s="15">
        <v>351</v>
      </c>
      <c r="E260" s="15">
        <v>67</v>
      </c>
      <c r="F260" s="15">
        <v>228</v>
      </c>
      <c r="G260" s="15">
        <v>196</v>
      </c>
      <c r="H260" s="15">
        <v>3</v>
      </c>
      <c r="I260" s="15">
        <v>53</v>
      </c>
      <c r="J260" s="15">
        <v>1</v>
      </c>
      <c r="K260" s="15">
        <f t="shared" si="4"/>
        <v>1068</v>
      </c>
    </row>
    <row r="261" spans="1:11">
      <c r="A261" s="11">
        <v>1802</v>
      </c>
      <c r="B261" s="5" t="s">
        <v>299</v>
      </c>
      <c r="C261" s="15">
        <v>106</v>
      </c>
      <c r="D261" s="15">
        <v>269</v>
      </c>
      <c r="E261" s="15">
        <v>51</v>
      </c>
      <c r="F261" s="15">
        <v>173</v>
      </c>
      <c r="G261" s="15">
        <v>130</v>
      </c>
      <c r="H261" s="15">
        <v>5</v>
      </c>
      <c r="I261" s="15">
        <v>58</v>
      </c>
      <c r="J261" s="15">
        <v>1</v>
      </c>
      <c r="K261" s="15">
        <f t="shared" si="4"/>
        <v>793</v>
      </c>
    </row>
    <row r="262" spans="1:11">
      <c r="A262" s="11">
        <v>1803</v>
      </c>
      <c r="B262" s="5" t="s">
        <v>300</v>
      </c>
      <c r="C262" s="15">
        <v>97</v>
      </c>
      <c r="D262" s="15">
        <v>253</v>
      </c>
      <c r="E262" s="15">
        <v>68</v>
      </c>
      <c r="F262" s="15">
        <v>189</v>
      </c>
      <c r="G262" s="15">
        <v>140</v>
      </c>
      <c r="H262" s="15">
        <v>1</v>
      </c>
      <c r="I262" s="15">
        <v>13</v>
      </c>
      <c r="J262" s="15" t="s">
        <v>33</v>
      </c>
      <c r="K262" s="15">
        <f t="shared" si="4"/>
        <v>761</v>
      </c>
    </row>
    <row r="263" spans="1:11">
      <c r="A263" s="11">
        <v>1804</v>
      </c>
      <c r="B263" s="5" t="s">
        <v>301</v>
      </c>
      <c r="C263" s="15">
        <v>123</v>
      </c>
      <c r="D263" s="15">
        <v>330</v>
      </c>
      <c r="E263" s="15">
        <v>62</v>
      </c>
      <c r="F263" s="15">
        <v>212</v>
      </c>
      <c r="G263" s="15">
        <v>162</v>
      </c>
      <c r="H263" s="15" t="s">
        <v>33</v>
      </c>
      <c r="I263" s="15">
        <v>51</v>
      </c>
      <c r="J263" s="15" t="s">
        <v>33</v>
      </c>
      <c r="K263" s="15">
        <f t="shared" si="4"/>
        <v>940</v>
      </c>
    </row>
    <row r="264" spans="1:11">
      <c r="A264" s="11">
        <v>1805</v>
      </c>
      <c r="B264" s="5" t="s">
        <v>302</v>
      </c>
      <c r="C264" s="15">
        <v>90</v>
      </c>
      <c r="D264" s="15">
        <v>202</v>
      </c>
      <c r="E264" s="15">
        <v>42</v>
      </c>
      <c r="F264" s="15">
        <v>138</v>
      </c>
      <c r="G264" s="15">
        <v>101</v>
      </c>
      <c r="H264" s="15">
        <v>1</v>
      </c>
      <c r="I264" s="15">
        <v>31</v>
      </c>
      <c r="J264" s="15" t="s">
        <v>33</v>
      </c>
      <c r="K264" s="15">
        <f t="shared" si="4"/>
        <v>605</v>
      </c>
    </row>
    <row r="265" spans="1:11">
      <c r="A265" s="11">
        <v>1807</v>
      </c>
      <c r="B265" s="5" t="s">
        <v>303</v>
      </c>
      <c r="C265" s="15">
        <v>164</v>
      </c>
      <c r="D265" s="15">
        <v>535</v>
      </c>
      <c r="E265" s="15">
        <v>153</v>
      </c>
      <c r="F265" s="15">
        <v>421</v>
      </c>
      <c r="G265" s="15">
        <v>367</v>
      </c>
      <c r="H265" s="15">
        <v>1</v>
      </c>
      <c r="I265" s="15">
        <v>70</v>
      </c>
      <c r="J265" s="15">
        <v>3</v>
      </c>
      <c r="K265" s="15">
        <f t="shared" si="4"/>
        <v>1714</v>
      </c>
    </row>
    <row r="266" spans="1:11">
      <c r="A266" s="11">
        <v>1808</v>
      </c>
      <c r="B266" s="5" t="s">
        <v>304</v>
      </c>
      <c r="C266" s="15">
        <v>920</v>
      </c>
      <c r="D266" s="15">
        <v>2087</v>
      </c>
      <c r="E266" s="15">
        <v>341</v>
      </c>
      <c r="F266" s="15">
        <v>1455</v>
      </c>
      <c r="G266" s="15">
        <v>988</v>
      </c>
      <c r="H266" s="15">
        <v>8</v>
      </c>
      <c r="I266" s="15">
        <v>98</v>
      </c>
      <c r="J266" s="15">
        <v>6</v>
      </c>
      <c r="K266" s="15">
        <f t="shared" si="4"/>
        <v>5903</v>
      </c>
    </row>
    <row r="267" spans="1:11">
      <c r="A267" s="11">
        <v>1809</v>
      </c>
      <c r="B267" s="5" t="s">
        <v>305</v>
      </c>
      <c r="C267" s="15">
        <v>52</v>
      </c>
      <c r="D267" s="15">
        <v>109</v>
      </c>
      <c r="E267" s="15">
        <v>17</v>
      </c>
      <c r="F267" s="15">
        <v>83</v>
      </c>
      <c r="G267" s="15">
        <v>66</v>
      </c>
      <c r="H267" s="15" t="s">
        <v>33</v>
      </c>
      <c r="I267" s="15">
        <v>7</v>
      </c>
      <c r="J267" s="15">
        <v>3</v>
      </c>
      <c r="K267" s="15">
        <f t="shared" si="4"/>
        <v>337</v>
      </c>
    </row>
    <row r="268" spans="1:11">
      <c r="A268" s="11">
        <v>1810</v>
      </c>
      <c r="B268" s="5" t="s">
        <v>306</v>
      </c>
      <c r="C268" s="15">
        <v>528</v>
      </c>
      <c r="D268" s="15">
        <v>1137</v>
      </c>
      <c r="E268" s="15">
        <v>206</v>
      </c>
      <c r="F268" s="15">
        <v>817</v>
      </c>
      <c r="G268" s="15">
        <v>591</v>
      </c>
      <c r="H268" s="15">
        <v>7</v>
      </c>
      <c r="I268" s="15">
        <v>60</v>
      </c>
      <c r="J268" s="15">
        <v>2</v>
      </c>
      <c r="K268" s="15">
        <f t="shared" si="4"/>
        <v>3348</v>
      </c>
    </row>
    <row r="269" spans="1:11">
      <c r="A269" s="11">
        <v>1811</v>
      </c>
      <c r="B269" s="5" t="s">
        <v>307</v>
      </c>
      <c r="C269" s="15">
        <v>357</v>
      </c>
      <c r="D269" s="15">
        <v>975</v>
      </c>
      <c r="E269" s="15">
        <v>145</v>
      </c>
      <c r="F269" s="15">
        <v>672</v>
      </c>
      <c r="G269" s="15">
        <v>500</v>
      </c>
      <c r="H269" s="15">
        <v>8</v>
      </c>
      <c r="I269" s="15">
        <v>61</v>
      </c>
      <c r="J269" s="15">
        <v>2</v>
      </c>
      <c r="K269" s="15">
        <f t="shared" si="4"/>
        <v>2720</v>
      </c>
    </row>
    <row r="270" spans="1:11">
      <c r="A270" s="11">
        <v>1812</v>
      </c>
      <c r="B270" s="5" t="s">
        <v>308</v>
      </c>
      <c r="C270" s="15">
        <v>66</v>
      </c>
      <c r="D270" s="15">
        <v>217</v>
      </c>
      <c r="E270" s="15">
        <v>36</v>
      </c>
      <c r="F270" s="15">
        <v>136</v>
      </c>
      <c r="G270" s="15">
        <v>110</v>
      </c>
      <c r="H270" s="15" t="s">
        <v>33</v>
      </c>
      <c r="I270" s="15">
        <v>15</v>
      </c>
      <c r="J270" s="15" t="s">
        <v>33</v>
      </c>
      <c r="K270" s="15">
        <f t="shared" si="4"/>
        <v>580</v>
      </c>
    </row>
    <row r="271" spans="1:11">
      <c r="A271" s="11">
        <v>1813</v>
      </c>
      <c r="B271" s="5" t="s">
        <v>309</v>
      </c>
      <c r="C271" s="15">
        <v>70</v>
      </c>
      <c r="D271" s="15">
        <v>162</v>
      </c>
      <c r="E271" s="15">
        <v>37</v>
      </c>
      <c r="F271" s="15">
        <v>92</v>
      </c>
      <c r="G271" s="15">
        <v>94</v>
      </c>
      <c r="H271" s="15" t="s">
        <v>33</v>
      </c>
      <c r="I271" s="15">
        <v>10</v>
      </c>
      <c r="J271" s="15" t="s">
        <v>33</v>
      </c>
      <c r="K271" s="15">
        <f t="shared" si="4"/>
        <v>465</v>
      </c>
    </row>
    <row r="272" spans="1:11">
      <c r="A272" s="11">
        <v>1814</v>
      </c>
      <c r="B272" s="5" t="s">
        <v>310</v>
      </c>
      <c r="C272" s="15">
        <v>86</v>
      </c>
      <c r="D272" s="15">
        <v>260</v>
      </c>
      <c r="E272" s="15">
        <v>44</v>
      </c>
      <c r="F272" s="15">
        <v>195</v>
      </c>
      <c r="G272" s="15">
        <v>123</v>
      </c>
      <c r="H272" s="15">
        <v>1</v>
      </c>
      <c r="I272" s="15">
        <v>62</v>
      </c>
      <c r="J272" s="15">
        <v>2</v>
      </c>
      <c r="K272" s="15">
        <f t="shared" ref="K272:K335" si="5">SUM(C272:J272)</f>
        <v>773</v>
      </c>
    </row>
    <row r="273" spans="1:11">
      <c r="A273" s="11">
        <v>1815</v>
      </c>
      <c r="B273" s="5" t="s">
        <v>311</v>
      </c>
      <c r="C273" s="15">
        <v>891</v>
      </c>
      <c r="D273" s="15">
        <v>1924</v>
      </c>
      <c r="E273" s="15">
        <v>245</v>
      </c>
      <c r="F273" s="15">
        <v>1296</v>
      </c>
      <c r="G273" s="15">
        <v>893</v>
      </c>
      <c r="H273" s="15">
        <v>8</v>
      </c>
      <c r="I273" s="15">
        <v>118</v>
      </c>
      <c r="J273" s="15">
        <v>3</v>
      </c>
      <c r="K273" s="15">
        <f t="shared" si="5"/>
        <v>5378</v>
      </c>
    </row>
    <row r="274" spans="1:11">
      <c r="A274" s="11">
        <v>1816</v>
      </c>
      <c r="B274" s="5" t="s">
        <v>312</v>
      </c>
      <c r="C274" s="15">
        <v>103</v>
      </c>
      <c r="D274" s="15">
        <v>137</v>
      </c>
      <c r="E274" s="15">
        <v>19</v>
      </c>
      <c r="F274" s="15">
        <v>93</v>
      </c>
      <c r="G274" s="15">
        <v>51</v>
      </c>
      <c r="H274" s="15" t="s">
        <v>33</v>
      </c>
      <c r="I274" s="15">
        <v>1</v>
      </c>
      <c r="J274" s="15" t="s">
        <v>33</v>
      </c>
      <c r="K274" s="15">
        <f t="shared" si="5"/>
        <v>404</v>
      </c>
    </row>
    <row r="275" spans="1:11">
      <c r="A275" s="11">
        <v>1890</v>
      </c>
      <c r="B275" s="5" t="s">
        <v>313</v>
      </c>
      <c r="C275" s="15">
        <v>2659</v>
      </c>
      <c r="D275" s="15">
        <v>4645</v>
      </c>
      <c r="E275" s="15">
        <v>803</v>
      </c>
      <c r="F275" s="15">
        <v>3848</v>
      </c>
      <c r="G275" s="15">
        <v>2313</v>
      </c>
      <c r="H275" s="15">
        <v>10</v>
      </c>
      <c r="I275" s="15">
        <v>84</v>
      </c>
      <c r="J275" s="15">
        <v>12</v>
      </c>
      <c r="K275" s="15">
        <f t="shared" si="5"/>
        <v>14374</v>
      </c>
    </row>
    <row r="276" spans="1:11">
      <c r="A276" s="11">
        <v>1891</v>
      </c>
      <c r="B276" s="5" t="s">
        <v>314</v>
      </c>
      <c r="C276" s="15">
        <v>401</v>
      </c>
      <c r="D276" s="15">
        <v>577</v>
      </c>
      <c r="E276" s="15">
        <v>128</v>
      </c>
      <c r="F276" s="15">
        <v>532</v>
      </c>
      <c r="G276" s="15">
        <v>272</v>
      </c>
      <c r="H276" s="15">
        <v>3</v>
      </c>
      <c r="I276" s="15">
        <v>7</v>
      </c>
      <c r="J276" s="15">
        <v>2</v>
      </c>
      <c r="K276" s="15">
        <f t="shared" si="5"/>
        <v>1922</v>
      </c>
    </row>
    <row r="277" spans="1:11">
      <c r="A277" s="11">
        <v>1896</v>
      </c>
      <c r="B277" s="5" t="s">
        <v>315</v>
      </c>
      <c r="C277" s="15">
        <v>159</v>
      </c>
      <c r="D277" s="15">
        <v>299</v>
      </c>
      <c r="E277" s="15">
        <v>41</v>
      </c>
      <c r="F277" s="15">
        <v>188</v>
      </c>
      <c r="G277" s="15">
        <v>168</v>
      </c>
      <c r="H277" s="15">
        <v>3</v>
      </c>
      <c r="I277" s="15">
        <v>26</v>
      </c>
      <c r="J277" s="15" t="s">
        <v>33</v>
      </c>
      <c r="K277" s="15">
        <f t="shared" si="5"/>
        <v>884</v>
      </c>
    </row>
    <row r="278" spans="1:11">
      <c r="A278" s="11">
        <v>1897</v>
      </c>
      <c r="B278" s="5" t="s">
        <v>316</v>
      </c>
      <c r="C278" s="15">
        <v>2480</v>
      </c>
      <c r="D278" s="15">
        <v>4339</v>
      </c>
      <c r="E278" s="15">
        <v>559</v>
      </c>
      <c r="F278" s="15">
        <v>3416</v>
      </c>
      <c r="G278" s="15">
        <v>2129</v>
      </c>
      <c r="H278" s="15">
        <v>13</v>
      </c>
      <c r="I278" s="15">
        <v>125</v>
      </c>
      <c r="J278" s="15">
        <v>16</v>
      </c>
      <c r="K278" s="15">
        <f t="shared" si="5"/>
        <v>13077</v>
      </c>
    </row>
    <row r="279" spans="1:11">
      <c r="A279" s="11">
        <v>1898</v>
      </c>
      <c r="B279" s="5" t="s">
        <v>317</v>
      </c>
      <c r="C279" s="15">
        <v>1650</v>
      </c>
      <c r="D279" s="15">
        <v>3006</v>
      </c>
      <c r="E279" s="15">
        <v>559</v>
      </c>
      <c r="F279" s="15">
        <v>2358</v>
      </c>
      <c r="G279" s="15">
        <v>1574</v>
      </c>
      <c r="H279" s="15">
        <v>6</v>
      </c>
      <c r="I279" s="15">
        <v>94</v>
      </c>
      <c r="J279" s="15">
        <v>9</v>
      </c>
      <c r="K279" s="15">
        <f t="shared" si="5"/>
        <v>9256</v>
      </c>
    </row>
    <row r="280" spans="1:11">
      <c r="A280" s="11">
        <v>1901</v>
      </c>
      <c r="B280" s="5" t="s">
        <v>319</v>
      </c>
      <c r="C280" s="15">
        <v>8</v>
      </c>
      <c r="D280" s="15">
        <v>9</v>
      </c>
      <c r="E280" s="15">
        <v>5</v>
      </c>
      <c r="F280" s="15">
        <v>7</v>
      </c>
      <c r="G280" s="15">
        <v>8</v>
      </c>
      <c r="H280" s="15" t="s">
        <v>33</v>
      </c>
      <c r="I280" s="15" t="s">
        <v>33</v>
      </c>
      <c r="J280" s="15" t="s">
        <v>33</v>
      </c>
      <c r="K280" s="15">
        <f t="shared" si="5"/>
        <v>37</v>
      </c>
    </row>
    <row r="281" spans="1:11">
      <c r="A281" s="11">
        <v>1902</v>
      </c>
      <c r="B281" s="5" t="s">
        <v>320</v>
      </c>
      <c r="C281" s="15" t="s">
        <v>33</v>
      </c>
      <c r="D281" s="15">
        <v>1</v>
      </c>
      <c r="E281" s="15" t="s">
        <v>33</v>
      </c>
      <c r="F281" s="15" t="s">
        <v>33</v>
      </c>
      <c r="G281" s="15" t="s">
        <v>33</v>
      </c>
      <c r="H281" s="15" t="s">
        <v>33</v>
      </c>
      <c r="I281" s="15" t="s">
        <v>33</v>
      </c>
      <c r="J281" s="15" t="s">
        <v>33</v>
      </c>
      <c r="K281" s="15">
        <f t="shared" si="5"/>
        <v>1</v>
      </c>
    </row>
    <row r="282" spans="1:11">
      <c r="A282" s="11">
        <v>1903</v>
      </c>
      <c r="B282" s="5" t="s">
        <v>321</v>
      </c>
      <c r="C282" s="15">
        <v>4</v>
      </c>
      <c r="D282" s="15">
        <v>3</v>
      </c>
      <c r="E282" s="15">
        <v>3</v>
      </c>
      <c r="F282" s="15">
        <v>2</v>
      </c>
      <c r="G282" s="15">
        <v>3</v>
      </c>
      <c r="H282" s="15" t="s">
        <v>33</v>
      </c>
      <c r="I282" s="15" t="s">
        <v>33</v>
      </c>
      <c r="J282" s="15" t="s">
        <v>33</v>
      </c>
      <c r="K282" s="15">
        <f t="shared" si="5"/>
        <v>15</v>
      </c>
    </row>
    <row r="283" spans="1:11">
      <c r="A283" s="11">
        <v>1904</v>
      </c>
      <c r="B283" s="5" t="s">
        <v>322</v>
      </c>
      <c r="C283" s="15" t="s">
        <v>33</v>
      </c>
      <c r="D283" s="15">
        <v>5</v>
      </c>
      <c r="E283" s="15" t="s">
        <v>33</v>
      </c>
      <c r="F283" s="15">
        <v>1</v>
      </c>
      <c r="G283" s="15">
        <v>2</v>
      </c>
      <c r="H283" s="15" t="s">
        <v>33</v>
      </c>
      <c r="I283" s="15" t="s">
        <v>33</v>
      </c>
      <c r="J283" s="15" t="s">
        <v>33</v>
      </c>
      <c r="K283" s="15">
        <f t="shared" si="5"/>
        <v>8</v>
      </c>
    </row>
    <row r="284" spans="1:11">
      <c r="A284" s="11">
        <v>1905</v>
      </c>
      <c r="B284" s="5" t="s">
        <v>323</v>
      </c>
      <c r="C284" s="15">
        <v>3</v>
      </c>
      <c r="D284" s="15">
        <v>2</v>
      </c>
      <c r="E284" s="15" t="s">
        <v>33</v>
      </c>
      <c r="F284" s="15">
        <v>2</v>
      </c>
      <c r="G284" s="15">
        <v>1</v>
      </c>
      <c r="H284" s="15" t="s">
        <v>33</v>
      </c>
      <c r="I284" s="15" t="s">
        <v>33</v>
      </c>
      <c r="J284" s="15">
        <v>1</v>
      </c>
      <c r="K284" s="15">
        <f t="shared" si="5"/>
        <v>9</v>
      </c>
    </row>
    <row r="285" spans="1:11">
      <c r="A285" s="11">
        <v>1906</v>
      </c>
      <c r="B285" s="5" t="s">
        <v>498</v>
      </c>
      <c r="C285" s="15">
        <v>1</v>
      </c>
      <c r="D285" s="15">
        <v>1</v>
      </c>
      <c r="E285" s="15" t="s">
        <v>33</v>
      </c>
      <c r="F285" s="15" t="s">
        <v>33</v>
      </c>
      <c r="G285" s="15">
        <v>1</v>
      </c>
      <c r="H285" s="15" t="s">
        <v>33</v>
      </c>
      <c r="I285" s="15" t="s">
        <v>33</v>
      </c>
      <c r="J285" s="15" t="s">
        <v>33</v>
      </c>
      <c r="K285" s="15">
        <f t="shared" si="5"/>
        <v>3</v>
      </c>
    </row>
    <row r="286" spans="1:11">
      <c r="A286" s="11">
        <v>1907</v>
      </c>
      <c r="B286" s="5" t="s">
        <v>324</v>
      </c>
      <c r="C286" s="15">
        <v>1</v>
      </c>
      <c r="D286" s="15">
        <v>3</v>
      </c>
      <c r="E286" s="15">
        <v>1</v>
      </c>
      <c r="F286" s="15">
        <v>1</v>
      </c>
      <c r="G286" s="15">
        <v>2</v>
      </c>
      <c r="H286" s="15" t="s">
        <v>33</v>
      </c>
      <c r="I286" s="15" t="s">
        <v>33</v>
      </c>
      <c r="J286" s="15" t="s">
        <v>33</v>
      </c>
      <c r="K286" s="15">
        <f t="shared" si="5"/>
        <v>8</v>
      </c>
    </row>
    <row r="287" spans="1:11">
      <c r="A287" s="11">
        <v>1908</v>
      </c>
      <c r="B287" s="5" t="s">
        <v>325</v>
      </c>
      <c r="C287" s="15">
        <v>4</v>
      </c>
      <c r="D287" s="15">
        <v>3</v>
      </c>
      <c r="E287" s="15" t="s">
        <v>33</v>
      </c>
      <c r="F287" s="15" t="s">
        <v>33</v>
      </c>
      <c r="G287" s="15">
        <v>3</v>
      </c>
      <c r="H287" s="15" t="s">
        <v>33</v>
      </c>
      <c r="I287" s="15" t="s">
        <v>33</v>
      </c>
      <c r="J287" s="15" t="s">
        <v>33</v>
      </c>
      <c r="K287" s="15">
        <f t="shared" si="5"/>
        <v>10</v>
      </c>
    </row>
    <row r="288" spans="1:11">
      <c r="A288" s="11">
        <v>1909</v>
      </c>
      <c r="B288" s="5" t="s">
        <v>326</v>
      </c>
      <c r="C288" s="15">
        <v>361</v>
      </c>
      <c r="D288" s="15">
        <v>765</v>
      </c>
      <c r="E288" s="15">
        <v>139</v>
      </c>
      <c r="F288" s="15">
        <v>546</v>
      </c>
      <c r="G288" s="15">
        <v>396</v>
      </c>
      <c r="H288" s="15">
        <v>3</v>
      </c>
      <c r="I288" s="15">
        <v>55</v>
      </c>
      <c r="J288" s="15">
        <v>3</v>
      </c>
      <c r="K288" s="15">
        <f t="shared" si="5"/>
        <v>2268</v>
      </c>
    </row>
    <row r="289" spans="1:11">
      <c r="A289" s="11">
        <v>1910</v>
      </c>
      <c r="B289" s="5" t="s">
        <v>327</v>
      </c>
      <c r="C289" s="15">
        <v>11</v>
      </c>
      <c r="D289" s="15">
        <v>8</v>
      </c>
      <c r="E289" s="15">
        <v>4</v>
      </c>
      <c r="F289" s="15">
        <v>6</v>
      </c>
      <c r="G289" s="15">
        <v>6</v>
      </c>
      <c r="H289" s="15" t="s">
        <v>33</v>
      </c>
      <c r="I289" s="15" t="s">
        <v>33</v>
      </c>
      <c r="J289" s="15" t="s">
        <v>33</v>
      </c>
      <c r="K289" s="15">
        <f t="shared" si="5"/>
        <v>35</v>
      </c>
    </row>
    <row r="290" spans="1:11">
      <c r="A290" s="11">
        <v>1911</v>
      </c>
      <c r="B290" s="5" t="s">
        <v>328</v>
      </c>
      <c r="C290" s="15">
        <v>14</v>
      </c>
      <c r="D290" s="15">
        <v>12</v>
      </c>
      <c r="E290" s="15">
        <v>6</v>
      </c>
      <c r="F290" s="15">
        <v>6</v>
      </c>
      <c r="G290" s="15">
        <v>5</v>
      </c>
      <c r="H290" s="15" t="s">
        <v>33</v>
      </c>
      <c r="I290" s="15" t="s">
        <v>33</v>
      </c>
      <c r="J290" s="15" t="s">
        <v>33</v>
      </c>
      <c r="K290" s="15">
        <f t="shared" si="5"/>
        <v>43</v>
      </c>
    </row>
    <row r="291" spans="1:11">
      <c r="A291" s="11">
        <v>1912</v>
      </c>
      <c r="B291" s="5" t="s">
        <v>329</v>
      </c>
      <c r="C291" s="15">
        <v>7</v>
      </c>
      <c r="D291" s="15">
        <v>2</v>
      </c>
      <c r="E291" s="15">
        <v>1</v>
      </c>
      <c r="F291" s="15">
        <v>3</v>
      </c>
      <c r="G291" s="15">
        <v>2</v>
      </c>
      <c r="H291" s="15" t="s">
        <v>33</v>
      </c>
      <c r="I291" s="15" t="s">
        <v>33</v>
      </c>
      <c r="J291" s="15" t="s">
        <v>33</v>
      </c>
      <c r="K291" s="15">
        <f t="shared" si="5"/>
        <v>15</v>
      </c>
    </row>
    <row r="292" spans="1:11">
      <c r="A292" s="11">
        <v>1913</v>
      </c>
      <c r="B292" s="5" t="s">
        <v>330</v>
      </c>
      <c r="C292" s="15">
        <v>14</v>
      </c>
      <c r="D292" s="15">
        <v>15</v>
      </c>
      <c r="E292" s="15">
        <v>9</v>
      </c>
      <c r="F292" s="15">
        <v>3</v>
      </c>
      <c r="G292" s="15">
        <v>7</v>
      </c>
      <c r="H292" s="15" t="s">
        <v>33</v>
      </c>
      <c r="I292" s="15">
        <v>1</v>
      </c>
      <c r="J292" s="15" t="s">
        <v>33</v>
      </c>
      <c r="K292" s="15">
        <f t="shared" si="5"/>
        <v>49</v>
      </c>
    </row>
    <row r="293" spans="1:11">
      <c r="A293" s="11">
        <v>1914</v>
      </c>
      <c r="B293" s="5" t="s">
        <v>331</v>
      </c>
      <c r="C293" s="15">
        <v>4</v>
      </c>
      <c r="D293" s="15">
        <v>4</v>
      </c>
      <c r="E293" s="15">
        <v>1</v>
      </c>
      <c r="F293" s="15">
        <v>5</v>
      </c>
      <c r="G293" s="15">
        <v>3</v>
      </c>
      <c r="H293" s="15" t="s">
        <v>33</v>
      </c>
      <c r="I293" s="15" t="s">
        <v>33</v>
      </c>
      <c r="J293" s="15">
        <v>1</v>
      </c>
      <c r="K293" s="15">
        <f t="shared" si="5"/>
        <v>18</v>
      </c>
    </row>
    <row r="294" spans="1:11">
      <c r="A294" s="11">
        <v>1915</v>
      </c>
      <c r="B294" s="5" t="s">
        <v>332</v>
      </c>
      <c r="C294" s="15">
        <v>3</v>
      </c>
      <c r="D294" s="15">
        <v>8</v>
      </c>
      <c r="E294" s="15">
        <v>3</v>
      </c>
      <c r="F294" s="15">
        <v>4</v>
      </c>
      <c r="G294" s="15">
        <v>3</v>
      </c>
      <c r="H294" s="15" t="s">
        <v>33</v>
      </c>
      <c r="I294" s="15" t="s">
        <v>33</v>
      </c>
      <c r="J294" s="15" t="s">
        <v>33</v>
      </c>
      <c r="K294" s="15">
        <f t="shared" si="5"/>
        <v>21</v>
      </c>
    </row>
    <row r="295" spans="1:11">
      <c r="A295" s="11">
        <v>1916</v>
      </c>
      <c r="B295" s="5" t="s">
        <v>333</v>
      </c>
      <c r="C295" s="15">
        <v>5</v>
      </c>
      <c r="D295" s="15">
        <v>4</v>
      </c>
      <c r="E295" s="15">
        <v>3</v>
      </c>
      <c r="F295" s="15">
        <v>7</v>
      </c>
      <c r="G295" s="15">
        <v>3</v>
      </c>
      <c r="H295" s="15" t="s">
        <v>33</v>
      </c>
      <c r="I295" s="15">
        <v>2</v>
      </c>
      <c r="J295" s="15">
        <v>1</v>
      </c>
      <c r="K295" s="15">
        <f t="shared" si="5"/>
        <v>25</v>
      </c>
    </row>
    <row r="296" spans="1:11">
      <c r="A296" s="11">
        <v>1917</v>
      </c>
      <c r="B296" s="5" t="s">
        <v>334</v>
      </c>
      <c r="C296" s="15">
        <v>222</v>
      </c>
      <c r="D296" s="15">
        <v>496</v>
      </c>
      <c r="E296" s="15">
        <v>102</v>
      </c>
      <c r="F296" s="15">
        <v>373</v>
      </c>
      <c r="G296" s="15">
        <v>268</v>
      </c>
      <c r="H296" s="15" t="s">
        <v>33</v>
      </c>
      <c r="I296" s="15">
        <v>28</v>
      </c>
      <c r="J296" s="15">
        <v>7</v>
      </c>
      <c r="K296" s="15">
        <f t="shared" si="5"/>
        <v>1496</v>
      </c>
    </row>
    <row r="297" spans="1:11">
      <c r="A297" s="11">
        <v>1919</v>
      </c>
      <c r="B297" s="5" t="s">
        <v>499</v>
      </c>
      <c r="C297" s="15">
        <v>3</v>
      </c>
      <c r="D297" s="15" t="s">
        <v>33</v>
      </c>
      <c r="E297" s="15" t="s">
        <v>33</v>
      </c>
      <c r="F297" s="15" t="s">
        <v>33</v>
      </c>
      <c r="G297" s="15" t="s">
        <v>33</v>
      </c>
      <c r="H297" s="15" t="s">
        <v>33</v>
      </c>
      <c r="I297" s="15" t="s">
        <v>33</v>
      </c>
      <c r="J297" s="15" t="s">
        <v>33</v>
      </c>
      <c r="K297" s="15">
        <f t="shared" si="5"/>
        <v>3</v>
      </c>
    </row>
    <row r="298" spans="1:11">
      <c r="A298" s="11">
        <v>1921</v>
      </c>
      <c r="B298" s="5" t="s">
        <v>500</v>
      </c>
      <c r="C298" s="15" t="s">
        <v>33</v>
      </c>
      <c r="D298" s="15" t="s">
        <v>33</v>
      </c>
      <c r="E298" s="15" t="s">
        <v>33</v>
      </c>
      <c r="F298" s="15" t="s">
        <v>33</v>
      </c>
      <c r="G298" s="15">
        <v>1</v>
      </c>
      <c r="H298" s="15" t="s">
        <v>33</v>
      </c>
      <c r="I298" s="15" t="s">
        <v>33</v>
      </c>
      <c r="J298" s="15">
        <v>1</v>
      </c>
      <c r="K298" s="15">
        <f t="shared" si="5"/>
        <v>2</v>
      </c>
    </row>
    <row r="299" spans="1:11">
      <c r="A299" s="11">
        <v>1922</v>
      </c>
      <c r="B299" s="5" t="s">
        <v>335</v>
      </c>
      <c r="C299" s="15">
        <v>4</v>
      </c>
      <c r="D299" s="15">
        <v>2</v>
      </c>
      <c r="E299" s="15">
        <v>4</v>
      </c>
      <c r="F299" s="15" t="s">
        <v>33</v>
      </c>
      <c r="G299" s="15">
        <v>1</v>
      </c>
      <c r="H299" s="15" t="s">
        <v>33</v>
      </c>
      <c r="I299" s="15" t="s">
        <v>33</v>
      </c>
      <c r="J299" s="15" t="s">
        <v>33</v>
      </c>
      <c r="K299" s="15">
        <f t="shared" si="5"/>
        <v>11</v>
      </c>
    </row>
    <row r="300" spans="1:11">
      <c r="A300" s="11">
        <v>1981</v>
      </c>
      <c r="B300" s="5" t="s">
        <v>336</v>
      </c>
      <c r="C300" s="15">
        <v>100</v>
      </c>
      <c r="D300" s="15">
        <v>233</v>
      </c>
      <c r="E300" s="15">
        <v>44</v>
      </c>
      <c r="F300" s="15">
        <v>180</v>
      </c>
      <c r="G300" s="15">
        <v>108</v>
      </c>
      <c r="H300" s="15" t="s">
        <v>33</v>
      </c>
      <c r="I300" s="15">
        <v>4</v>
      </c>
      <c r="J300" s="15" t="s">
        <v>33</v>
      </c>
      <c r="K300" s="15">
        <f t="shared" si="5"/>
        <v>669</v>
      </c>
    </row>
    <row r="301" spans="1:11">
      <c r="A301" s="11">
        <v>1982</v>
      </c>
      <c r="B301" s="5" t="s">
        <v>337</v>
      </c>
      <c r="C301" s="15">
        <v>2</v>
      </c>
      <c r="D301" s="15" t="s">
        <v>33</v>
      </c>
      <c r="E301" s="15">
        <v>2</v>
      </c>
      <c r="F301" s="15" t="s">
        <v>33</v>
      </c>
      <c r="G301" s="15">
        <v>1</v>
      </c>
      <c r="H301" s="15" t="s">
        <v>33</v>
      </c>
      <c r="I301" s="15">
        <v>1</v>
      </c>
      <c r="J301" s="15">
        <v>1</v>
      </c>
      <c r="K301" s="15">
        <f t="shared" si="5"/>
        <v>7</v>
      </c>
    </row>
    <row r="302" spans="1:11">
      <c r="A302" s="11">
        <v>1983</v>
      </c>
      <c r="B302" s="5" t="s">
        <v>338</v>
      </c>
      <c r="C302" s="15">
        <v>3</v>
      </c>
      <c r="D302" s="15">
        <v>4</v>
      </c>
      <c r="E302" s="15">
        <v>1</v>
      </c>
      <c r="F302" s="15">
        <v>4</v>
      </c>
      <c r="G302" s="15">
        <v>3</v>
      </c>
      <c r="H302" s="15" t="s">
        <v>33</v>
      </c>
      <c r="I302" s="15" t="s">
        <v>33</v>
      </c>
      <c r="J302" s="15" t="s">
        <v>33</v>
      </c>
      <c r="K302" s="15">
        <f t="shared" si="5"/>
        <v>15</v>
      </c>
    </row>
    <row r="303" spans="1:11">
      <c r="A303" s="11">
        <v>1984</v>
      </c>
      <c r="B303" s="5" t="s">
        <v>339</v>
      </c>
      <c r="C303" s="15">
        <v>2</v>
      </c>
      <c r="D303" s="15" t="s">
        <v>33</v>
      </c>
      <c r="E303" s="15">
        <v>1</v>
      </c>
      <c r="F303" s="15" t="s">
        <v>33</v>
      </c>
      <c r="G303" s="15" t="s">
        <v>33</v>
      </c>
      <c r="H303" s="15" t="s">
        <v>33</v>
      </c>
      <c r="I303" s="15" t="s">
        <v>33</v>
      </c>
      <c r="J303" s="15" t="s">
        <v>33</v>
      </c>
      <c r="K303" s="15">
        <f t="shared" si="5"/>
        <v>3</v>
      </c>
    </row>
    <row r="304" spans="1:11">
      <c r="A304" s="11">
        <v>1985</v>
      </c>
      <c r="B304" s="5" t="s">
        <v>340</v>
      </c>
      <c r="C304" s="15" t="s">
        <v>33</v>
      </c>
      <c r="D304" s="15">
        <v>1</v>
      </c>
      <c r="E304" s="15" t="s">
        <v>33</v>
      </c>
      <c r="F304" s="15" t="s">
        <v>33</v>
      </c>
      <c r="G304" s="15" t="s">
        <v>33</v>
      </c>
      <c r="H304" s="15" t="s">
        <v>33</v>
      </c>
      <c r="I304" s="15" t="s">
        <v>33</v>
      </c>
      <c r="J304" s="15" t="s">
        <v>33</v>
      </c>
      <c r="K304" s="15">
        <f t="shared" si="5"/>
        <v>1</v>
      </c>
    </row>
    <row r="305" spans="1:11">
      <c r="A305" s="11">
        <v>1988</v>
      </c>
      <c r="B305" s="5" t="s">
        <v>341</v>
      </c>
      <c r="C305" s="15">
        <v>2</v>
      </c>
      <c r="D305" s="15" t="s">
        <v>33</v>
      </c>
      <c r="E305" s="15" t="s">
        <v>33</v>
      </c>
      <c r="F305" s="15" t="s">
        <v>33</v>
      </c>
      <c r="G305" s="15">
        <v>1</v>
      </c>
      <c r="H305" s="15" t="s">
        <v>33</v>
      </c>
      <c r="I305" s="15" t="s">
        <v>33</v>
      </c>
      <c r="J305" s="15" t="s">
        <v>33</v>
      </c>
      <c r="K305" s="15">
        <f t="shared" si="5"/>
        <v>3</v>
      </c>
    </row>
    <row r="306" spans="1:11">
      <c r="A306" s="11">
        <v>1992</v>
      </c>
      <c r="B306" s="5" t="s">
        <v>342</v>
      </c>
      <c r="C306" s="15">
        <v>7</v>
      </c>
      <c r="D306" s="15">
        <v>13</v>
      </c>
      <c r="E306" s="15">
        <v>3</v>
      </c>
      <c r="F306" s="15">
        <v>19</v>
      </c>
      <c r="G306" s="15">
        <v>5</v>
      </c>
      <c r="H306" s="15" t="s">
        <v>33</v>
      </c>
      <c r="I306" s="15" t="s">
        <v>33</v>
      </c>
      <c r="J306" s="15" t="s">
        <v>33</v>
      </c>
      <c r="K306" s="15">
        <f t="shared" si="5"/>
        <v>47</v>
      </c>
    </row>
    <row r="307" spans="1:11">
      <c r="A307" s="11">
        <v>1994</v>
      </c>
      <c r="B307" s="5" t="s">
        <v>343</v>
      </c>
      <c r="C307" s="15">
        <v>16</v>
      </c>
      <c r="D307" s="15">
        <v>29</v>
      </c>
      <c r="E307" s="15">
        <v>4</v>
      </c>
      <c r="F307" s="15">
        <v>25</v>
      </c>
      <c r="G307" s="15">
        <v>10</v>
      </c>
      <c r="H307" s="15" t="s">
        <v>33</v>
      </c>
      <c r="I307" s="15">
        <v>4</v>
      </c>
      <c r="J307" s="15" t="s">
        <v>33</v>
      </c>
      <c r="K307" s="15">
        <f t="shared" si="5"/>
        <v>88</v>
      </c>
    </row>
    <row r="308" spans="1:11">
      <c r="A308" s="11">
        <v>1995</v>
      </c>
      <c r="B308" s="5" t="s">
        <v>344</v>
      </c>
      <c r="C308" s="15">
        <v>4</v>
      </c>
      <c r="D308" s="15">
        <v>1</v>
      </c>
      <c r="E308" s="15">
        <v>2</v>
      </c>
      <c r="F308" s="15">
        <v>4</v>
      </c>
      <c r="G308" s="15" t="s">
        <v>33</v>
      </c>
      <c r="H308" s="15" t="s">
        <v>33</v>
      </c>
      <c r="I308" s="15" t="s">
        <v>33</v>
      </c>
      <c r="J308" s="15" t="s">
        <v>33</v>
      </c>
      <c r="K308" s="15">
        <f t="shared" si="5"/>
        <v>11</v>
      </c>
    </row>
    <row r="309" spans="1:11">
      <c r="A309" s="11">
        <v>1997</v>
      </c>
      <c r="B309" s="5" t="s">
        <v>345</v>
      </c>
      <c r="C309" s="15">
        <v>8</v>
      </c>
      <c r="D309" s="15">
        <v>5</v>
      </c>
      <c r="E309" s="15">
        <v>1</v>
      </c>
      <c r="F309" s="15">
        <v>2</v>
      </c>
      <c r="G309" s="15">
        <v>6</v>
      </c>
      <c r="H309" s="15" t="s">
        <v>33</v>
      </c>
      <c r="I309" s="15" t="s">
        <v>33</v>
      </c>
      <c r="J309" s="15" t="s">
        <v>33</v>
      </c>
      <c r="K309" s="15">
        <f t="shared" si="5"/>
        <v>22</v>
      </c>
    </row>
    <row r="310" spans="1:11">
      <c r="A310" s="11">
        <v>1999</v>
      </c>
      <c r="B310" s="5" t="s">
        <v>346</v>
      </c>
      <c r="C310" s="15" t="s">
        <v>33</v>
      </c>
      <c r="D310" s="15">
        <v>1</v>
      </c>
      <c r="E310" s="15" t="s">
        <v>33</v>
      </c>
      <c r="F310" s="15">
        <v>1</v>
      </c>
      <c r="G310" s="15">
        <v>2</v>
      </c>
      <c r="H310" s="15" t="s">
        <v>33</v>
      </c>
      <c r="I310" s="15" t="s">
        <v>33</v>
      </c>
      <c r="J310" s="15" t="s">
        <v>33</v>
      </c>
      <c r="K310" s="15">
        <f t="shared" si="5"/>
        <v>4</v>
      </c>
    </row>
    <row r="311" spans="1:11">
      <c r="A311" s="11">
        <v>2001</v>
      </c>
      <c r="B311" s="5" t="s">
        <v>348</v>
      </c>
      <c r="C311" s="15">
        <v>173</v>
      </c>
      <c r="D311" s="15">
        <v>396</v>
      </c>
      <c r="E311" s="15">
        <v>68</v>
      </c>
      <c r="F311" s="15">
        <v>246</v>
      </c>
      <c r="G311" s="15">
        <v>184</v>
      </c>
      <c r="H311" s="15" t="s">
        <v>33</v>
      </c>
      <c r="I311" s="15">
        <v>17</v>
      </c>
      <c r="J311" s="15">
        <v>6</v>
      </c>
      <c r="K311" s="15">
        <f t="shared" si="5"/>
        <v>1090</v>
      </c>
    </row>
    <row r="312" spans="1:11">
      <c r="A312" s="11">
        <v>2002</v>
      </c>
      <c r="B312" s="5" t="s">
        <v>349</v>
      </c>
      <c r="C312" s="15">
        <v>128</v>
      </c>
      <c r="D312" s="15">
        <v>227</v>
      </c>
      <c r="E312" s="15">
        <v>54</v>
      </c>
      <c r="F312" s="15">
        <v>146</v>
      </c>
      <c r="G312" s="15">
        <v>125</v>
      </c>
      <c r="H312" s="15" t="s">
        <v>33</v>
      </c>
      <c r="I312" s="15">
        <v>18</v>
      </c>
      <c r="J312" s="15">
        <v>5</v>
      </c>
      <c r="K312" s="15">
        <f t="shared" si="5"/>
        <v>703</v>
      </c>
    </row>
    <row r="313" spans="1:11">
      <c r="A313" s="11">
        <v>2003</v>
      </c>
      <c r="B313" s="5" t="s">
        <v>350</v>
      </c>
      <c r="C313" s="15">
        <v>3756</v>
      </c>
      <c r="D313" s="15">
        <v>6667</v>
      </c>
      <c r="E313" s="15">
        <v>1236</v>
      </c>
      <c r="F313" s="15">
        <v>4824</v>
      </c>
      <c r="G313" s="15">
        <v>3548</v>
      </c>
      <c r="H313" s="15">
        <v>19</v>
      </c>
      <c r="I313" s="15">
        <v>236</v>
      </c>
      <c r="J313" s="15">
        <v>41</v>
      </c>
      <c r="K313" s="15">
        <f t="shared" si="5"/>
        <v>20327</v>
      </c>
    </row>
    <row r="314" spans="1:11">
      <c r="A314" s="11">
        <v>2004</v>
      </c>
      <c r="B314" s="5" t="s">
        <v>351</v>
      </c>
      <c r="C314" s="15">
        <v>2179</v>
      </c>
      <c r="D314" s="15">
        <v>3680</v>
      </c>
      <c r="E314" s="15">
        <v>662</v>
      </c>
      <c r="F314" s="15">
        <v>2837</v>
      </c>
      <c r="G314" s="15">
        <v>2012</v>
      </c>
      <c r="H314" s="15">
        <v>6</v>
      </c>
      <c r="I314" s="15">
        <v>118</v>
      </c>
      <c r="J314" s="15">
        <v>24</v>
      </c>
      <c r="K314" s="15">
        <f t="shared" si="5"/>
        <v>11518</v>
      </c>
    </row>
    <row r="315" spans="1:11">
      <c r="A315" s="11">
        <v>2005</v>
      </c>
      <c r="B315" s="5" t="s">
        <v>352</v>
      </c>
      <c r="C315" s="15">
        <v>718</v>
      </c>
      <c r="D315" s="15">
        <v>1418</v>
      </c>
      <c r="E315" s="15">
        <v>249</v>
      </c>
      <c r="F315" s="15">
        <v>1065</v>
      </c>
      <c r="G315" s="15">
        <v>790</v>
      </c>
      <c r="H315" s="15">
        <v>3</v>
      </c>
      <c r="I315" s="15">
        <v>80</v>
      </c>
      <c r="J315" s="15">
        <v>8</v>
      </c>
      <c r="K315" s="15">
        <f t="shared" si="5"/>
        <v>4331</v>
      </c>
    </row>
    <row r="316" spans="1:11">
      <c r="A316" s="11">
        <v>2006</v>
      </c>
      <c r="B316" s="5" t="s">
        <v>353</v>
      </c>
      <c r="C316" s="15">
        <v>1669</v>
      </c>
      <c r="D316" s="15">
        <v>2805</v>
      </c>
      <c r="E316" s="15">
        <v>478</v>
      </c>
      <c r="F316" s="15">
        <v>2191</v>
      </c>
      <c r="G316" s="15">
        <v>1350</v>
      </c>
      <c r="H316" s="15">
        <v>9</v>
      </c>
      <c r="I316" s="15">
        <v>57</v>
      </c>
      <c r="J316" s="15">
        <v>11</v>
      </c>
      <c r="K316" s="15">
        <f t="shared" si="5"/>
        <v>8570</v>
      </c>
    </row>
    <row r="317" spans="1:11">
      <c r="A317" s="11">
        <v>2007</v>
      </c>
      <c r="B317" s="5" t="s">
        <v>354</v>
      </c>
      <c r="C317" s="15">
        <v>460</v>
      </c>
      <c r="D317" s="15">
        <v>789</v>
      </c>
      <c r="E317" s="15">
        <v>149</v>
      </c>
      <c r="F317" s="15">
        <v>612</v>
      </c>
      <c r="G317" s="15">
        <v>424</v>
      </c>
      <c r="H317" s="15">
        <v>4</v>
      </c>
      <c r="I317" s="15">
        <v>20</v>
      </c>
      <c r="J317" s="15">
        <v>5</v>
      </c>
      <c r="K317" s="15">
        <f t="shared" si="5"/>
        <v>2463</v>
      </c>
    </row>
    <row r="318" spans="1:11">
      <c r="A318" s="11">
        <v>2008</v>
      </c>
      <c r="B318" s="5" t="s">
        <v>355</v>
      </c>
      <c r="C318" s="15">
        <v>435</v>
      </c>
      <c r="D318" s="15">
        <v>775</v>
      </c>
      <c r="E318" s="15">
        <v>124</v>
      </c>
      <c r="F318" s="15">
        <v>610</v>
      </c>
      <c r="G318" s="15">
        <v>414</v>
      </c>
      <c r="H318" s="15" t="s">
        <v>33</v>
      </c>
      <c r="I318" s="15">
        <v>7</v>
      </c>
      <c r="J318" s="15">
        <v>3</v>
      </c>
      <c r="K318" s="15">
        <f t="shared" si="5"/>
        <v>2368</v>
      </c>
    </row>
    <row r="319" spans="1:11">
      <c r="A319" s="11">
        <v>2097</v>
      </c>
      <c r="B319" s="5" t="s">
        <v>356</v>
      </c>
      <c r="C319" s="15">
        <v>47</v>
      </c>
      <c r="D319" s="15">
        <v>121</v>
      </c>
      <c r="E319" s="15">
        <v>22</v>
      </c>
      <c r="F319" s="15">
        <v>106</v>
      </c>
      <c r="G319" s="15">
        <v>62</v>
      </c>
      <c r="H319" s="15" t="s">
        <v>33</v>
      </c>
      <c r="I319" s="15">
        <v>9</v>
      </c>
      <c r="J319" s="15" t="s">
        <v>33</v>
      </c>
      <c r="K319" s="15">
        <f t="shared" si="5"/>
        <v>367</v>
      </c>
    </row>
    <row r="320" spans="1:11">
      <c r="A320" s="11">
        <v>2098</v>
      </c>
      <c r="B320" s="5" t="s">
        <v>357</v>
      </c>
      <c r="C320" s="15">
        <v>367</v>
      </c>
      <c r="D320" s="15">
        <v>892</v>
      </c>
      <c r="E320" s="15">
        <v>180</v>
      </c>
      <c r="F320" s="15">
        <v>653</v>
      </c>
      <c r="G320" s="15">
        <v>469</v>
      </c>
      <c r="H320" s="15">
        <v>4</v>
      </c>
      <c r="I320" s="15">
        <v>50</v>
      </c>
      <c r="J320" s="15">
        <v>6</v>
      </c>
      <c r="K320" s="15">
        <f t="shared" si="5"/>
        <v>2621</v>
      </c>
    </row>
    <row r="321" spans="1:11">
      <c r="A321" s="11">
        <v>2099</v>
      </c>
      <c r="B321" s="5" t="s">
        <v>358</v>
      </c>
      <c r="C321" s="15">
        <v>651</v>
      </c>
      <c r="D321" s="15">
        <v>983</v>
      </c>
      <c r="E321" s="15">
        <v>166</v>
      </c>
      <c r="F321" s="15">
        <v>857</v>
      </c>
      <c r="G321" s="15">
        <v>553</v>
      </c>
      <c r="H321" s="15">
        <v>1</v>
      </c>
      <c r="I321" s="15">
        <v>13</v>
      </c>
      <c r="J321" s="15">
        <v>1</v>
      </c>
      <c r="K321" s="15">
        <f t="shared" si="5"/>
        <v>3225</v>
      </c>
    </row>
    <row r="322" spans="1:11">
      <c r="A322" s="11">
        <v>2101</v>
      </c>
      <c r="B322" s="5" t="s">
        <v>360</v>
      </c>
      <c r="C322" s="15">
        <v>957</v>
      </c>
      <c r="D322" s="15">
        <v>1277</v>
      </c>
      <c r="E322" s="15">
        <v>299</v>
      </c>
      <c r="F322" s="15">
        <v>1255</v>
      </c>
      <c r="G322" s="15">
        <v>566</v>
      </c>
      <c r="H322" s="15">
        <v>1</v>
      </c>
      <c r="I322" s="15">
        <v>16</v>
      </c>
      <c r="J322" s="15">
        <v>6</v>
      </c>
      <c r="K322" s="15">
        <f t="shared" si="5"/>
        <v>4377</v>
      </c>
    </row>
    <row r="323" spans="1:11">
      <c r="A323" s="11">
        <v>2102</v>
      </c>
      <c r="B323" s="5" t="s">
        <v>361</v>
      </c>
      <c r="C323" s="15">
        <v>1968</v>
      </c>
      <c r="D323" s="15">
        <v>2777</v>
      </c>
      <c r="E323" s="15">
        <v>578</v>
      </c>
      <c r="F323" s="15">
        <v>2904</v>
      </c>
      <c r="G323" s="15">
        <v>1248</v>
      </c>
      <c r="H323" s="15">
        <v>2</v>
      </c>
      <c r="I323" s="15">
        <v>36</v>
      </c>
      <c r="J323" s="15">
        <v>13</v>
      </c>
      <c r="K323" s="15">
        <f t="shared" si="5"/>
        <v>9526</v>
      </c>
    </row>
    <row r="324" spans="1:11">
      <c r="A324" s="11">
        <v>2103</v>
      </c>
      <c r="B324" s="5" t="s">
        <v>362</v>
      </c>
      <c r="C324" s="15">
        <v>2253</v>
      </c>
      <c r="D324" s="15">
        <v>4268</v>
      </c>
      <c r="E324" s="15">
        <v>896</v>
      </c>
      <c r="F324" s="15">
        <v>3693</v>
      </c>
      <c r="G324" s="15">
        <v>1756</v>
      </c>
      <c r="H324" s="15">
        <v>1</v>
      </c>
      <c r="I324" s="15">
        <v>141</v>
      </c>
      <c r="J324" s="15">
        <v>17</v>
      </c>
      <c r="K324" s="15">
        <f t="shared" si="5"/>
        <v>13025</v>
      </c>
    </row>
    <row r="325" spans="1:11">
      <c r="A325" s="11">
        <v>2104</v>
      </c>
      <c r="B325" s="5" t="s">
        <v>363</v>
      </c>
      <c r="C325" s="15">
        <v>560</v>
      </c>
      <c r="D325" s="15">
        <v>1179</v>
      </c>
      <c r="E325" s="15">
        <v>247</v>
      </c>
      <c r="F325" s="15">
        <v>927</v>
      </c>
      <c r="G325" s="15">
        <v>477</v>
      </c>
      <c r="H325" s="15" t="s">
        <v>33</v>
      </c>
      <c r="I325" s="15">
        <v>38</v>
      </c>
      <c r="J325" s="15">
        <v>5</v>
      </c>
      <c r="K325" s="15">
        <f t="shared" si="5"/>
        <v>3433</v>
      </c>
    </row>
    <row r="326" spans="1:11">
      <c r="A326" s="11">
        <v>2105</v>
      </c>
      <c r="B326" s="5" t="s">
        <v>364</v>
      </c>
      <c r="C326" s="15">
        <v>378</v>
      </c>
      <c r="D326" s="15">
        <v>748</v>
      </c>
      <c r="E326" s="15">
        <v>173</v>
      </c>
      <c r="F326" s="15">
        <v>666</v>
      </c>
      <c r="G326" s="15">
        <v>338</v>
      </c>
      <c r="H326" s="15">
        <v>1</v>
      </c>
      <c r="I326" s="15">
        <v>20</v>
      </c>
      <c r="J326" s="15">
        <v>2</v>
      </c>
      <c r="K326" s="15">
        <f t="shared" si="5"/>
        <v>2326</v>
      </c>
    </row>
    <row r="327" spans="1:11">
      <c r="A327" s="11">
        <v>2106</v>
      </c>
      <c r="B327" s="5" t="s">
        <v>365</v>
      </c>
      <c r="C327" s="15">
        <v>2673</v>
      </c>
      <c r="D327" s="15">
        <v>3869</v>
      </c>
      <c r="E327" s="15">
        <v>1097</v>
      </c>
      <c r="F327" s="15">
        <v>3480</v>
      </c>
      <c r="G327" s="15">
        <v>1562</v>
      </c>
      <c r="H327" s="15">
        <v>5</v>
      </c>
      <c r="I327" s="15">
        <v>61</v>
      </c>
      <c r="J327" s="15">
        <v>15</v>
      </c>
      <c r="K327" s="15">
        <f t="shared" si="5"/>
        <v>12762</v>
      </c>
    </row>
    <row r="328" spans="1:11">
      <c r="A328" s="11">
        <v>2107</v>
      </c>
      <c r="B328" s="5" t="s">
        <v>366</v>
      </c>
      <c r="C328" s="15">
        <v>1228</v>
      </c>
      <c r="D328" s="15">
        <v>2665</v>
      </c>
      <c r="E328" s="15">
        <v>564</v>
      </c>
      <c r="F328" s="15">
        <v>2245</v>
      </c>
      <c r="G328" s="15">
        <v>1116</v>
      </c>
      <c r="H328" s="15">
        <v>4</v>
      </c>
      <c r="I328" s="15">
        <v>119</v>
      </c>
      <c r="J328" s="15">
        <v>12</v>
      </c>
      <c r="K328" s="15">
        <f t="shared" si="5"/>
        <v>7953</v>
      </c>
    </row>
    <row r="329" spans="1:11">
      <c r="A329" s="11">
        <v>2108</v>
      </c>
      <c r="B329" s="5" t="s">
        <v>367</v>
      </c>
      <c r="C329" s="15">
        <v>1473</v>
      </c>
      <c r="D329" s="15">
        <v>3467</v>
      </c>
      <c r="E329" s="15">
        <v>756</v>
      </c>
      <c r="F329" s="15">
        <v>2819</v>
      </c>
      <c r="G329" s="15">
        <v>1397</v>
      </c>
      <c r="H329" s="15">
        <v>3</v>
      </c>
      <c r="I329" s="15">
        <v>108</v>
      </c>
      <c r="J329" s="15">
        <v>12</v>
      </c>
      <c r="K329" s="15">
        <f t="shared" si="5"/>
        <v>10035</v>
      </c>
    </row>
    <row r="330" spans="1:11">
      <c r="A330" s="11">
        <v>2194</v>
      </c>
      <c r="B330" s="5" t="s">
        <v>368</v>
      </c>
      <c r="C330" s="15">
        <v>512</v>
      </c>
      <c r="D330" s="15">
        <v>744</v>
      </c>
      <c r="E330" s="15">
        <v>195</v>
      </c>
      <c r="F330" s="15">
        <v>612</v>
      </c>
      <c r="G330" s="15">
        <v>327</v>
      </c>
      <c r="H330" s="15">
        <v>1</v>
      </c>
      <c r="I330" s="15">
        <v>6</v>
      </c>
      <c r="J330" s="15">
        <v>2</v>
      </c>
      <c r="K330" s="15">
        <f t="shared" si="5"/>
        <v>2399</v>
      </c>
    </row>
    <row r="331" spans="1:11">
      <c r="A331" s="11">
        <v>2195</v>
      </c>
      <c r="B331" s="5" t="s">
        <v>369</v>
      </c>
      <c r="C331" s="15">
        <v>341</v>
      </c>
      <c r="D331" s="15">
        <v>578</v>
      </c>
      <c r="E331" s="15">
        <v>115</v>
      </c>
      <c r="F331" s="15">
        <v>510</v>
      </c>
      <c r="G331" s="15">
        <v>247</v>
      </c>
      <c r="H331" s="15">
        <v>1</v>
      </c>
      <c r="I331" s="15">
        <v>9</v>
      </c>
      <c r="J331" s="15">
        <v>1</v>
      </c>
      <c r="K331" s="15">
        <f t="shared" si="5"/>
        <v>1802</v>
      </c>
    </row>
    <row r="332" spans="1:11">
      <c r="A332" s="11">
        <v>2196</v>
      </c>
      <c r="B332" s="5" t="s">
        <v>370</v>
      </c>
      <c r="C332" s="15">
        <v>2737</v>
      </c>
      <c r="D332" s="15">
        <v>2972</v>
      </c>
      <c r="E332" s="15">
        <v>817</v>
      </c>
      <c r="F332" s="15">
        <v>3604</v>
      </c>
      <c r="G332" s="15">
        <v>1390</v>
      </c>
      <c r="H332" s="15">
        <v>2</v>
      </c>
      <c r="I332" s="15">
        <v>11</v>
      </c>
      <c r="J332" s="15">
        <v>14</v>
      </c>
      <c r="K332" s="15">
        <f t="shared" si="5"/>
        <v>11547</v>
      </c>
    </row>
    <row r="333" spans="1:11">
      <c r="A333" s="11">
        <v>2197</v>
      </c>
      <c r="B333" s="5" t="s">
        <v>371</v>
      </c>
      <c r="C333" s="15">
        <v>1048</v>
      </c>
      <c r="D333" s="15">
        <v>2233</v>
      </c>
      <c r="E333" s="15">
        <v>418</v>
      </c>
      <c r="F333" s="15">
        <v>1914</v>
      </c>
      <c r="G333" s="15">
        <v>895</v>
      </c>
      <c r="H333" s="15">
        <v>4</v>
      </c>
      <c r="I333" s="15">
        <v>77</v>
      </c>
      <c r="J333" s="15">
        <v>5</v>
      </c>
      <c r="K333" s="15">
        <f t="shared" si="5"/>
        <v>6594</v>
      </c>
    </row>
    <row r="334" spans="1:11">
      <c r="A334" s="11">
        <v>2198</v>
      </c>
      <c r="B334" s="5" t="s">
        <v>372</v>
      </c>
      <c r="C334" s="15">
        <v>2073</v>
      </c>
      <c r="D334" s="15">
        <v>5608</v>
      </c>
      <c r="E334" s="15">
        <v>893</v>
      </c>
      <c r="F334" s="15">
        <v>3907</v>
      </c>
      <c r="G334" s="15">
        <v>1730</v>
      </c>
      <c r="H334" s="15">
        <v>4</v>
      </c>
      <c r="I334" s="15">
        <v>128</v>
      </c>
      <c r="J334" s="15">
        <v>8</v>
      </c>
      <c r="K334" s="15">
        <f t="shared" si="5"/>
        <v>14351</v>
      </c>
    </row>
    <row r="335" spans="1:11">
      <c r="A335" s="11">
        <v>9199</v>
      </c>
      <c r="B335" s="5" t="s">
        <v>373</v>
      </c>
      <c r="C335" s="15">
        <v>527</v>
      </c>
      <c r="D335" s="15">
        <v>553</v>
      </c>
      <c r="E335" s="15">
        <v>100</v>
      </c>
      <c r="F335" s="15">
        <v>632</v>
      </c>
      <c r="G335" s="15">
        <v>255</v>
      </c>
      <c r="H335" s="15">
        <v>1</v>
      </c>
      <c r="I335" s="15">
        <v>3</v>
      </c>
      <c r="J335" s="15">
        <v>3</v>
      </c>
      <c r="K335" s="15">
        <f t="shared" si="5"/>
        <v>2074</v>
      </c>
    </row>
    <row r="336" spans="1:11">
      <c r="A336" s="11">
        <v>2201</v>
      </c>
      <c r="B336" s="5" t="s">
        <v>375</v>
      </c>
      <c r="C336" s="15">
        <v>1</v>
      </c>
      <c r="D336" s="15">
        <v>4</v>
      </c>
      <c r="E336" s="15" t="s">
        <v>33</v>
      </c>
      <c r="F336" s="15">
        <v>1</v>
      </c>
      <c r="G336" s="15">
        <v>1</v>
      </c>
      <c r="H336" s="15" t="s">
        <v>33</v>
      </c>
      <c r="I336" s="15" t="s">
        <v>33</v>
      </c>
      <c r="J336" s="15" t="s">
        <v>33</v>
      </c>
      <c r="K336" s="15">
        <f t="shared" ref="K336:K338" si="6">SUM(C336:J336)</f>
        <v>7</v>
      </c>
    </row>
    <row r="337" spans="1:11">
      <c r="A337" s="11">
        <v>2296</v>
      </c>
      <c r="B337" s="5" t="s">
        <v>376</v>
      </c>
      <c r="C337" s="15">
        <v>5</v>
      </c>
      <c r="D337" s="15">
        <v>8</v>
      </c>
      <c r="E337" s="15">
        <v>4</v>
      </c>
      <c r="F337" s="15">
        <v>7</v>
      </c>
      <c r="G337" s="15">
        <v>7</v>
      </c>
      <c r="H337" s="15" t="s">
        <v>33</v>
      </c>
      <c r="I337" s="15" t="s">
        <v>33</v>
      </c>
      <c r="J337" s="15" t="s">
        <v>33</v>
      </c>
      <c r="K337" s="15">
        <f t="shared" si="6"/>
        <v>31</v>
      </c>
    </row>
    <row r="338" spans="1:11">
      <c r="A338" s="11">
        <v>2297</v>
      </c>
      <c r="B338" s="5" t="s">
        <v>377</v>
      </c>
      <c r="C338" s="15">
        <v>67</v>
      </c>
      <c r="D338" s="15">
        <v>202</v>
      </c>
      <c r="E338" s="15">
        <v>26</v>
      </c>
      <c r="F338" s="15">
        <v>108</v>
      </c>
      <c r="G338" s="15">
        <v>85</v>
      </c>
      <c r="H338" s="15" t="s">
        <v>33</v>
      </c>
      <c r="I338" s="15">
        <v>10</v>
      </c>
      <c r="J338" s="15" t="s">
        <v>33</v>
      </c>
      <c r="K338" s="15">
        <f t="shared" si="6"/>
        <v>498</v>
      </c>
    </row>
    <row r="339" spans="1:11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</row>
    <row r="340" spans="1:11">
      <c r="A340" s="5" t="s">
        <v>494</v>
      </c>
    </row>
  </sheetData>
  <mergeCells count="11">
    <mergeCell ref="G10:G11"/>
    <mergeCell ref="H10:H11"/>
    <mergeCell ref="I10:I11"/>
    <mergeCell ref="J10:J11"/>
    <mergeCell ref="K10:K11"/>
    <mergeCell ref="F10:F11"/>
    <mergeCell ref="A10:A11"/>
    <mergeCell ref="B10:B11"/>
    <mergeCell ref="C10:C11"/>
    <mergeCell ref="D10:D11"/>
    <mergeCell ref="E10:E11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340"/>
  <sheetViews>
    <sheetView workbookViewId="0">
      <selection activeCell="E1" sqref="E1"/>
    </sheetView>
  </sheetViews>
  <sheetFormatPr baseColWidth="10" defaultRowHeight="15"/>
  <cols>
    <col min="1" max="1" width="15.5703125" style="5" customWidth="1"/>
    <col min="2" max="2" width="42.5703125" style="5" bestFit="1" customWidth="1"/>
    <col min="3" max="3" width="11.28515625" style="5" customWidth="1"/>
    <col min="4" max="4" width="9" style="5" customWidth="1"/>
    <col min="5" max="5" width="8.28515625" style="5" customWidth="1"/>
    <col min="6" max="6" width="10.85546875" style="5" customWidth="1"/>
    <col min="7" max="7" width="8.42578125" style="5" bestFit="1" customWidth="1"/>
    <col min="8" max="8" width="10.140625" style="5" bestFit="1" customWidth="1"/>
    <col min="9" max="9" width="11.42578125" style="2"/>
  </cols>
  <sheetData>
    <row r="1" spans="1:8">
      <c r="C1" s="6" t="s">
        <v>14</v>
      </c>
    </row>
    <row r="7" spans="1:8">
      <c r="A7" s="5" t="s">
        <v>10</v>
      </c>
    </row>
    <row r="8" spans="1:8">
      <c r="A8" s="5" t="s">
        <v>493</v>
      </c>
    </row>
    <row r="9" spans="1:8">
      <c r="A9" s="8"/>
      <c r="B9" s="8"/>
      <c r="C9" s="8"/>
      <c r="D9" s="8"/>
      <c r="E9" s="8"/>
      <c r="F9" s="8"/>
      <c r="G9" s="8"/>
      <c r="H9" s="8"/>
    </row>
    <row r="10" spans="1:8">
      <c r="A10" s="33" t="s">
        <v>16</v>
      </c>
      <c r="B10" s="33" t="s">
        <v>17</v>
      </c>
      <c r="C10" s="33" t="s">
        <v>450</v>
      </c>
      <c r="D10" s="33" t="s">
        <v>451</v>
      </c>
      <c r="E10" s="33" t="s">
        <v>452</v>
      </c>
      <c r="F10" s="42" t="s">
        <v>453</v>
      </c>
      <c r="G10" s="33" t="s">
        <v>454</v>
      </c>
      <c r="H10" s="33" t="s">
        <v>379</v>
      </c>
    </row>
    <row r="11" spans="1:8">
      <c r="A11" s="34"/>
      <c r="B11" s="34"/>
      <c r="C11" s="34"/>
      <c r="D11" s="34"/>
      <c r="E11" s="34"/>
      <c r="F11" s="41"/>
      <c r="G11" s="34"/>
      <c r="H11" s="34"/>
    </row>
    <row r="12" spans="1:8">
      <c r="A12" s="11"/>
    </row>
    <row r="13" spans="1:8">
      <c r="A13" s="11" t="s">
        <v>24</v>
      </c>
      <c r="C13" s="15">
        <f t="shared" ref="C13:H13" si="0">SUM(C15:C338)</f>
        <v>249406</v>
      </c>
      <c r="D13" s="15">
        <f t="shared" si="0"/>
        <v>148227</v>
      </c>
      <c r="E13" s="15">
        <f t="shared" si="0"/>
        <v>37734</v>
      </c>
      <c r="F13" s="15">
        <f t="shared" si="0"/>
        <v>56780</v>
      </c>
      <c r="G13" s="15">
        <f t="shared" si="0"/>
        <v>671622</v>
      </c>
      <c r="H13" s="15">
        <f t="shared" si="0"/>
        <v>1163769</v>
      </c>
    </row>
    <row r="14" spans="1:8">
      <c r="A14" s="11"/>
      <c r="C14" s="15"/>
      <c r="D14" s="15"/>
      <c r="E14" s="15"/>
      <c r="F14" s="15"/>
      <c r="G14" s="15"/>
      <c r="H14" s="15"/>
    </row>
    <row r="15" spans="1:8" s="2" customFormat="1" ht="14.25">
      <c r="A15" s="11">
        <v>101</v>
      </c>
      <c r="B15" s="5" t="s">
        <v>26</v>
      </c>
      <c r="C15" s="15">
        <v>4189</v>
      </c>
      <c r="D15" s="15">
        <v>2610</v>
      </c>
      <c r="E15" s="15">
        <v>618</v>
      </c>
      <c r="F15" s="15">
        <v>1023</v>
      </c>
      <c r="G15" s="15">
        <v>10462</v>
      </c>
      <c r="H15" s="15">
        <f>SUM(C15:G15)</f>
        <v>18902</v>
      </c>
    </row>
    <row r="16" spans="1:8" s="2" customFormat="1" ht="14.25">
      <c r="A16" s="11">
        <v>102</v>
      </c>
      <c r="B16" s="5" t="s">
        <v>27</v>
      </c>
      <c r="C16" s="15">
        <v>1399</v>
      </c>
      <c r="D16" s="15">
        <v>849</v>
      </c>
      <c r="E16" s="15">
        <v>183</v>
      </c>
      <c r="F16" s="15">
        <v>331</v>
      </c>
      <c r="G16" s="15">
        <v>3370</v>
      </c>
      <c r="H16" s="15">
        <f t="shared" ref="H16:H79" si="1">SUM(C16:G16)</f>
        <v>6132</v>
      </c>
    </row>
    <row r="17" spans="1:8" s="2" customFormat="1" ht="14.25">
      <c r="A17" s="11">
        <v>196</v>
      </c>
      <c r="B17" s="5" t="s">
        <v>28</v>
      </c>
      <c r="C17" s="15">
        <v>925</v>
      </c>
      <c r="D17" s="15">
        <v>356</v>
      </c>
      <c r="E17" s="15">
        <v>98</v>
      </c>
      <c r="F17" s="15">
        <v>164</v>
      </c>
      <c r="G17" s="15">
        <v>2083</v>
      </c>
      <c r="H17" s="15">
        <f t="shared" si="1"/>
        <v>3626</v>
      </c>
    </row>
    <row r="18" spans="1:8" s="2" customFormat="1" ht="14.25">
      <c r="A18" s="11">
        <v>199</v>
      </c>
      <c r="B18" s="5" t="s">
        <v>29</v>
      </c>
      <c r="C18" s="15">
        <v>2384</v>
      </c>
      <c r="D18" s="15">
        <v>809</v>
      </c>
      <c r="E18" s="15">
        <v>246</v>
      </c>
      <c r="F18" s="15">
        <v>451</v>
      </c>
      <c r="G18" s="15">
        <v>5531</v>
      </c>
      <c r="H18" s="15">
        <f t="shared" si="1"/>
        <v>9421</v>
      </c>
    </row>
    <row r="19" spans="1:8" s="2" customFormat="1" ht="14.25">
      <c r="A19" s="11">
        <v>202</v>
      </c>
      <c r="B19" s="5" t="s">
        <v>31</v>
      </c>
      <c r="C19" s="15">
        <v>2</v>
      </c>
      <c r="D19" s="15" t="s">
        <v>33</v>
      </c>
      <c r="E19" s="15" t="s">
        <v>33</v>
      </c>
      <c r="F19" s="15" t="s">
        <v>33</v>
      </c>
      <c r="G19" s="15">
        <v>3</v>
      </c>
      <c r="H19" s="15">
        <f t="shared" si="1"/>
        <v>5</v>
      </c>
    </row>
    <row r="20" spans="1:8" s="2" customFormat="1" ht="14.25">
      <c r="A20" s="11">
        <v>203</v>
      </c>
      <c r="B20" s="5" t="s">
        <v>32</v>
      </c>
      <c r="C20" s="15" t="s">
        <v>33</v>
      </c>
      <c r="D20" s="15" t="s">
        <v>33</v>
      </c>
      <c r="E20" s="15" t="s">
        <v>33</v>
      </c>
      <c r="F20" s="15" t="s">
        <v>33</v>
      </c>
      <c r="G20" s="15">
        <v>1</v>
      </c>
      <c r="H20" s="15">
        <f t="shared" si="1"/>
        <v>1</v>
      </c>
    </row>
    <row r="21" spans="1:8" s="2" customFormat="1" ht="14.25">
      <c r="A21" s="11">
        <v>204</v>
      </c>
      <c r="B21" s="5" t="s">
        <v>34</v>
      </c>
      <c r="C21" s="15">
        <v>7</v>
      </c>
      <c r="D21" s="15">
        <v>2</v>
      </c>
      <c r="E21" s="15" t="s">
        <v>33</v>
      </c>
      <c r="F21" s="15" t="s">
        <v>33</v>
      </c>
      <c r="G21" s="15">
        <v>9</v>
      </c>
      <c r="H21" s="15">
        <f t="shared" si="1"/>
        <v>18</v>
      </c>
    </row>
    <row r="22" spans="1:8" s="2" customFormat="1" ht="14.25">
      <c r="A22" s="11">
        <v>205</v>
      </c>
      <c r="B22" s="5" t="s">
        <v>35</v>
      </c>
      <c r="C22" s="15">
        <v>2</v>
      </c>
      <c r="D22" s="15" t="s">
        <v>33</v>
      </c>
      <c r="E22" s="15" t="s">
        <v>33</v>
      </c>
      <c r="F22" s="15">
        <v>1</v>
      </c>
      <c r="G22" s="15">
        <v>3</v>
      </c>
      <c r="H22" s="15">
        <f t="shared" si="1"/>
        <v>6</v>
      </c>
    </row>
    <row r="23" spans="1:8" s="2" customFormat="1" ht="14.25">
      <c r="A23" s="11">
        <v>206</v>
      </c>
      <c r="B23" s="5" t="s">
        <v>36</v>
      </c>
      <c r="C23" s="15" t="s">
        <v>33</v>
      </c>
      <c r="D23" s="15" t="s">
        <v>33</v>
      </c>
      <c r="E23" s="15" t="s">
        <v>33</v>
      </c>
      <c r="F23" s="15" t="s">
        <v>33</v>
      </c>
      <c r="G23" s="15">
        <v>3</v>
      </c>
      <c r="H23" s="15">
        <f t="shared" si="1"/>
        <v>3</v>
      </c>
    </row>
    <row r="24" spans="1:8" s="2" customFormat="1" ht="14.25">
      <c r="A24" s="11">
        <v>207</v>
      </c>
      <c r="B24" s="5" t="s">
        <v>37</v>
      </c>
      <c r="C24" s="15">
        <v>10</v>
      </c>
      <c r="D24" s="15" t="s">
        <v>33</v>
      </c>
      <c r="E24" s="15">
        <v>4</v>
      </c>
      <c r="F24" s="15">
        <v>5</v>
      </c>
      <c r="G24" s="15">
        <v>31</v>
      </c>
      <c r="H24" s="15">
        <f t="shared" si="1"/>
        <v>50</v>
      </c>
    </row>
    <row r="25" spans="1:8" s="2" customFormat="1" ht="14.25">
      <c r="A25" s="11">
        <v>208</v>
      </c>
      <c r="B25" s="5" t="s">
        <v>38</v>
      </c>
      <c r="C25" s="15" t="s">
        <v>33</v>
      </c>
      <c r="D25" s="15" t="s">
        <v>33</v>
      </c>
      <c r="E25" s="15" t="s">
        <v>33</v>
      </c>
      <c r="F25" s="15" t="s">
        <v>33</v>
      </c>
      <c r="G25" s="15">
        <v>2</v>
      </c>
      <c r="H25" s="15">
        <f t="shared" si="1"/>
        <v>2</v>
      </c>
    </row>
    <row r="26" spans="1:8" s="2" customFormat="1" ht="14.25">
      <c r="A26" s="11">
        <v>209</v>
      </c>
      <c r="B26" s="5" t="s">
        <v>39</v>
      </c>
      <c r="C26" s="15" t="s">
        <v>33</v>
      </c>
      <c r="D26" s="15" t="s">
        <v>33</v>
      </c>
      <c r="E26" s="15" t="s">
        <v>33</v>
      </c>
      <c r="F26" s="15">
        <v>1</v>
      </c>
      <c r="G26" s="15">
        <v>11</v>
      </c>
      <c r="H26" s="15">
        <f t="shared" si="1"/>
        <v>12</v>
      </c>
    </row>
    <row r="27" spans="1:8" s="2" customFormat="1" ht="14.25">
      <c r="A27" s="11">
        <v>210</v>
      </c>
      <c r="B27" s="5" t="s">
        <v>40</v>
      </c>
      <c r="C27" s="15">
        <v>4</v>
      </c>
      <c r="D27" s="15" t="s">
        <v>33</v>
      </c>
      <c r="E27" s="15">
        <v>3</v>
      </c>
      <c r="F27" s="15">
        <v>1</v>
      </c>
      <c r="G27" s="15">
        <v>10</v>
      </c>
      <c r="H27" s="15">
        <f t="shared" si="1"/>
        <v>18</v>
      </c>
    </row>
    <row r="28" spans="1:8" s="2" customFormat="1" ht="14.25">
      <c r="A28" s="11">
        <v>211</v>
      </c>
      <c r="B28" s="5" t="s">
        <v>41</v>
      </c>
      <c r="C28" s="15">
        <v>2</v>
      </c>
      <c r="D28" s="15" t="s">
        <v>33</v>
      </c>
      <c r="E28" s="15" t="s">
        <v>33</v>
      </c>
      <c r="F28" s="15" t="s">
        <v>33</v>
      </c>
      <c r="G28" s="15">
        <v>5</v>
      </c>
      <c r="H28" s="15">
        <f t="shared" si="1"/>
        <v>7</v>
      </c>
    </row>
    <row r="29" spans="1:8" s="2" customFormat="1" ht="14.25">
      <c r="A29" s="11">
        <v>212</v>
      </c>
      <c r="B29" s="5" t="s">
        <v>42</v>
      </c>
      <c r="C29" s="15">
        <v>2</v>
      </c>
      <c r="D29" s="15" t="s">
        <v>33</v>
      </c>
      <c r="E29" s="15">
        <v>1</v>
      </c>
      <c r="F29" s="15">
        <v>1</v>
      </c>
      <c r="G29" s="15">
        <v>6</v>
      </c>
      <c r="H29" s="15">
        <f t="shared" si="1"/>
        <v>10</v>
      </c>
    </row>
    <row r="30" spans="1:8" s="2" customFormat="1" ht="14.25">
      <c r="A30" s="11">
        <v>213</v>
      </c>
      <c r="B30" s="5" t="s">
        <v>43</v>
      </c>
      <c r="C30" s="15">
        <v>3</v>
      </c>
      <c r="D30" s="15">
        <v>4</v>
      </c>
      <c r="E30" s="15">
        <v>1</v>
      </c>
      <c r="F30" s="15" t="s">
        <v>33</v>
      </c>
      <c r="G30" s="15">
        <v>18</v>
      </c>
      <c r="H30" s="15">
        <f t="shared" si="1"/>
        <v>26</v>
      </c>
    </row>
    <row r="31" spans="1:8" s="2" customFormat="1" ht="14.25">
      <c r="A31" s="11">
        <v>214</v>
      </c>
      <c r="B31" s="5" t="s">
        <v>44</v>
      </c>
      <c r="C31" s="15" t="s">
        <v>33</v>
      </c>
      <c r="D31" s="15" t="s">
        <v>33</v>
      </c>
      <c r="E31" s="15">
        <v>1</v>
      </c>
      <c r="F31" s="15" t="s">
        <v>33</v>
      </c>
      <c r="G31" s="15">
        <v>4</v>
      </c>
      <c r="H31" s="15">
        <f t="shared" si="1"/>
        <v>5</v>
      </c>
    </row>
    <row r="32" spans="1:8" s="2" customFormat="1" ht="14.25">
      <c r="A32" s="11">
        <v>215</v>
      </c>
      <c r="B32" s="5" t="s">
        <v>45</v>
      </c>
      <c r="C32" s="15">
        <v>42</v>
      </c>
      <c r="D32" s="15">
        <v>17</v>
      </c>
      <c r="E32" s="15">
        <v>6</v>
      </c>
      <c r="F32" s="15">
        <v>6</v>
      </c>
      <c r="G32" s="15">
        <v>105</v>
      </c>
      <c r="H32" s="15">
        <f t="shared" si="1"/>
        <v>176</v>
      </c>
    </row>
    <row r="33" spans="1:8" s="2" customFormat="1" ht="14.25">
      <c r="A33" s="11">
        <v>216</v>
      </c>
      <c r="B33" s="5" t="s">
        <v>46</v>
      </c>
      <c r="C33" s="15">
        <v>32</v>
      </c>
      <c r="D33" s="15">
        <v>8</v>
      </c>
      <c r="E33" s="15">
        <v>4</v>
      </c>
      <c r="F33" s="15">
        <v>5</v>
      </c>
      <c r="G33" s="15">
        <v>71</v>
      </c>
      <c r="H33" s="15">
        <f t="shared" si="1"/>
        <v>120</v>
      </c>
    </row>
    <row r="34" spans="1:8" s="2" customFormat="1" ht="14.25">
      <c r="A34" s="11">
        <v>217</v>
      </c>
      <c r="B34" s="5" t="s">
        <v>47</v>
      </c>
      <c r="C34" s="15">
        <v>4</v>
      </c>
      <c r="D34" s="15">
        <v>6</v>
      </c>
      <c r="E34" s="15">
        <v>2</v>
      </c>
      <c r="F34" s="15">
        <v>10</v>
      </c>
      <c r="G34" s="15">
        <v>38</v>
      </c>
      <c r="H34" s="15">
        <f t="shared" si="1"/>
        <v>60</v>
      </c>
    </row>
    <row r="35" spans="1:8" s="2" customFormat="1" ht="14.25">
      <c r="A35" s="11">
        <v>219</v>
      </c>
      <c r="B35" s="5" t="s">
        <v>48</v>
      </c>
      <c r="C35" s="15">
        <v>29</v>
      </c>
      <c r="D35" s="15">
        <v>30</v>
      </c>
      <c r="E35" s="15">
        <v>9</v>
      </c>
      <c r="F35" s="15">
        <v>17</v>
      </c>
      <c r="G35" s="15">
        <v>151</v>
      </c>
      <c r="H35" s="15">
        <f t="shared" si="1"/>
        <v>236</v>
      </c>
    </row>
    <row r="36" spans="1:8" s="2" customFormat="1" ht="14.25">
      <c r="A36" s="11">
        <v>293</v>
      </c>
      <c r="B36" s="5" t="s">
        <v>49</v>
      </c>
      <c r="C36" s="15" t="s">
        <v>33</v>
      </c>
      <c r="D36" s="15">
        <v>4</v>
      </c>
      <c r="E36" s="15" t="s">
        <v>33</v>
      </c>
      <c r="F36" s="15" t="s">
        <v>33</v>
      </c>
      <c r="G36" s="15">
        <v>9</v>
      </c>
      <c r="H36" s="15">
        <f t="shared" si="1"/>
        <v>13</v>
      </c>
    </row>
    <row r="37" spans="1:8" s="2" customFormat="1" ht="14.25">
      <c r="A37" s="11">
        <v>294</v>
      </c>
      <c r="B37" s="5" t="s">
        <v>50</v>
      </c>
      <c r="C37" s="15" t="s">
        <v>33</v>
      </c>
      <c r="D37" s="15">
        <v>5</v>
      </c>
      <c r="E37" s="15" t="s">
        <v>33</v>
      </c>
      <c r="F37" s="15">
        <v>2</v>
      </c>
      <c r="G37" s="15">
        <v>14</v>
      </c>
      <c r="H37" s="15">
        <f t="shared" si="1"/>
        <v>21</v>
      </c>
    </row>
    <row r="38" spans="1:8" s="2" customFormat="1" ht="14.25">
      <c r="A38" s="11">
        <v>295</v>
      </c>
      <c r="B38" s="5" t="s">
        <v>51</v>
      </c>
      <c r="C38" s="15">
        <v>2</v>
      </c>
      <c r="D38" s="15">
        <v>1</v>
      </c>
      <c r="E38" s="15" t="s">
        <v>33</v>
      </c>
      <c r="F38" s="15" t="s">
        <v>33</v>
      </c>
      <c r="G38" s="15" t="s">
        <v>33</v>
      </c>
      <c r="H38" s="15">
        <f t="shared" si="1"/>
        <v>3</v>
      </c>
    </row>
    <row r="39" spans="1:8" s="2" customFormat="1" ht="14.25">
      <c r="A39" s="11">
        <v>296</v>
      </c>
      <c r="B39" s="5" t="s">
        <v>52</v>
      </c>
      <c r="C39" s="15">
        <v>1108</v>
      </c>
      <c r="D39" s="15">
        <v>486</v>
      </c>
      <c r="E39" s="15">
        <v>102</v>
      </c>
      <c r="F39" s="15">
        <v>150</v>
      </c>
      <c r="G39" s="15">
        <v>2692</v>
      </c>
      <c r="H39" s="15">
        <f t="shared" si="1"/>
        <v>4538</v>
      </c>
    </row>
    <row r="40" spans="1:8" s="2" customFormat="1" ht="14.25">
      <c r="A40" s="11">
        <v>297</v>
      </c>
      <c r="B40" s="5" t="s">
        <v>53</v>
      </c>
      <c r="C40" s="15">
        <v>107</v>
      </c>
      <c r="D40" s="15">
        <v>27</v>
      </c>
      <c r="E40" s="15">
        <v>10</v>
      </c>
      <c r="F40" s="15">
        <v>23</v>
      </c>
      <c r="G40" s="15">
        <v>224</v>
      </c>
      <c r="H40" s="15">
        <f t="shared" si="1"/>
        <v>391</v>
      </c>
    </row>
    <row r="41" spans="1:8" s="2" customFormat="1" ht="14.25">
      <c r="A41" s="11">
        <v>298</v>
      </c>
      <c r="B41" s="5" t="s">
        <v>495</v>
      </c>
      <c r="C41" s="15">
        <v>1</v>
      </c>
      <c r="D41" s="15">
        <v>2</v>
      </c>
      <c r="E41" s="15" t="s">
        <v>33</v>
      </c>
      <c r="F41" s="15">
        <v>1</v>
      </c>
      <c r="G41" s="15">
        <v>5</v>
      </c>
      <c r="H41" s="15">
        <f t="shared" si="1"/>
        <v>9</v>
      </c>
    </row>
    <row r="42" spans="1:8" s="2" customFormat="1" ht="14.25">
      <c r="A42" s="11">
        <v>301</v>
      </c>
      <c r="B42" s="5" t="s">
        <v>55</v>
      </c>
      <c r="C42" s="15">
        <v>262</v>
      </c>
      <c r="D42" s="15">
        <v>239</v>
      </c>
      <c r="E42" s="15">
        <v>76</v>
      </c>
      <c r="F42" s="15">
        <v>87</v>
      </c>
      <c r="G42" s="15">
        <v>880</v>
      </c>
      <c r="H42" s="15">
        <f t="shared" si="1"/>
        <v>1544</v>
      </c>
    </row>
    <row r="43" spans="1:8" s="2" customFormat="1" ht="14.25">
      <c r="A43" s="11">
        <v>302</v>
      </c>
      <c r="B43" s="5" t="s">
        <v>56</v>
      </c>
      <c r="C43" s="15">
        <v>3</v>
      </c>
      <c r="D43" s="15">
        <v>2</v>
      </c>
      <c r="E43" s="15">
        <v>2</v>
      </c>
      <c r="F43" s="15">
        <v>1</v>
      </c>
      <c r="G43" s="15">
        <v>12</v>
      </c>
      <c r="H43" s="15">
        <f t="shared" si="1"/>
        <v>20</v>
      </c>
    </row>
    <row r="44" spans="1:8" s="2" customFormat="1" ht="14.25">
      <c r="A44" s="11">
        <v>303</v>
      </c>
      <c r="B44" s="5" t="s">
        <v>57</v>
      </c>
      <c r="C44" s="15">
        <v>116</v>
      </c>
      <c r="D44" s="15">
        <v>137</v>
      </c>
      <c r="E44" s="15">
        <v>48</v>
      </c>
      <c r="F44" s="15">
        <v>59</v>
      </c>
      <c r="G44" s="15">
        <v>427</v>
      </c>
      <c r="H44" s="15">
        <f t="shared" si="1"/>
        <v>787</v>
      </c>
    </row>
    <row r="45" spans="1:8" s="2" customFormat="1" ht="14.25">
      <c r="A45" s="11">
        <v>304</v>
      </c>
      <c r="B45" s="5" t="s">
        <v>58</v>
      </c>
      <c r="C45" s="15">
        <v>399</v>
      </c>
      <c r="D45" s="15">
        <v>423</v>
      </c>
      <c r="E45" s="15">
        <v>127</v>
      </c>
      <c r="F45" s="15">
        <v>155</v>
      </c>
      <c r="G45" s="15">
        <v>1346</v>
      </c>
      <c r="H45" s="15">
        <f t="shared" si="1"/>
        <v>2450</v>
      </c>
    </row>
    <row r="46" spans="1:8" s="2" customFormat="1" ht="14.25">
      <c r="A46" s="11">
        <v>305</v>
      </c>
      <c r="B46" s="5" t="s">
        <v>59</v>
      </c>
      <c r="C46" s="15">
        <v>190</v>
      </c>
      <c r="D46" s="15">
        <v>245</v>
      </c>
      <c r="E46" s="15">
        <v>95</v>
      </c>
      <c r="F46" s="15">
        <v>90</v>
      </c>
      <c r="G46" s="15">
        <v>838</v>
      </c>
      <c r="H46" s="15">
        <f t="shared" si="1"/>
        <v>1458</v>
      </c>
    </row>
    <row r="47" spans="1:8" s="2" customFormat="1" ht="14.25">
      <c r="A47" s="11">
        <v>306</v>
      </c>
      <c r="B47" s="5" t="s">
        <v>60</v>
      </c>
      <c r="C47" s="15">
        <v>334</v>
      </c>
      <c r="D47" s="15">
        <v>233</v>
      </c>
      <c r="E47" s="15">
        <v>76</v>
      </c>
      <c r="F47" s="15">
        <v>113</v>
      </c>
      <c r="G47" s="15">
        <v>1156</v>
      </c>
      <c r="H47" s="15">
        <f t="shared" si="1"/>
        <v>1912</v>
      </c>
    </row>
    <row r="48" spans="1:8" s="2" customFormat="1" ht="14.25">
      <c r="A48" s="11">
        <v>307</v>
      </c>
      <c r="B48" s="5" t="s">
        <v>61</v>
      </c>
      <c r="C48" s="15">
        <v>179</v>
      </c>
      <c r="D48" s="15">
        <v>81</v>
      </c>
      <c r="E48" s="15">
        <v>16</v>
      </c>
      <c r="F48" s="15">
        <v>37</v>
      </c>
      <c r="G48" s="15">
        <v>501</v>
      </c>
      <c r="H48" s="15">
        <f t="shared" si="1"/>
        <v>814</v>
      </c>
    </row>
    <row r="49" spans="1:8" s="2" customFormat="1" ht="14.25">
      <c r="A49" s="11">
        <v>308</v>
      </c>
      <c r="B49" s="5" t="s">
        <v>62</v>
      </c>
      <c r="C49" s="15">
        <v>27</v>
      </c>
      <c r="D49" s="15">
        <v>5</v>
      </c>
      <c r="E49" s="15">
        <v>4</v>
      </c>
      <c r="F49" s="15">
        <v>13</v>
      </c>
      <c r="G49" s="15">
        <v>72</v>
      </c>
      <c r="H49" s="15">
        <f t="shared" si="1"/>
        <v>121</v>
      </c>
    </row>
    <row r="50" spans="1:8" s="2" customFormat="1" ht="14.25">
      <c r="A50" s="11">
        <v>309</v>
      </c>
      <c r="B50" s="5" t="s">
        <v>63</v>
      </c>
      <c r="C50" s="15">
        <v>469</v>
      </c>
      <c r="D50" s="15">
        <v>94</v>
      </c>
      <c r="E50" s="15">
        <v>59</v>
      </c>
      <c r="F50" s="15">
        <v>53</v>
      </c>
      <c r="G50" s="15">
        <v>1293</v>
      </c>
      <c r="H50" s="15">
        <f t="shared" si="1"/>
        <v>1968</v>
      </c>
    </row>
    <row r="51" spans="1:8" s="2" customFormat="1" ht="14.25">
      <c r="A51" s="11">
        <v>310</v>
      </c>
      <c r="B51" s="5" t="s">
        <v>64</v>
      </c>
      <c r="C51" s="15">
        <v>378</v>
      </c>
      <c r="D51" s="15">
        <v>31</v>
      </c>
      <c r="E51" s="15">
        <v>19</v>
      </c>
      <c r="F51" s="15">
        <v>27</v>
      </c>
      <c r="G51" s="15">
        <v>968</v>
      </c>
      <c r="H51" s="15">
        <f t="shared" si="1"/>
        <v>1423</v>
      </c>
    </row>
    <row r="52" spans="1:8" s="2" customFormat="1" ht="14.25">
      <c r="A52" s="11">
        <v>311</v>
      </c>
      <c r="B52" s="5" t="s">
        <v>65</v>
      </c>
      <c r="C52" s="15">
        <v>15</v>
      </c>
      <c r="D52" s="15">
        <v>8</v>
      </c>
      <c r="E52" s="15">
        <v>3</v>
      </c>
      <c r="F52" s="15">
        <v>10</v>
      </c>
      <c r="G52" s="15">
        <v>55</v>
      </c>
      <c r="H52" s="15">
        <f t="shared" si="1"/>
        <v>91</v>
      </c>
    </row>
    <row r="53" spans="1:8" s="2" customFormat="1" ht="14.25">
      <c r="A53" s="11">
        <v>312</v>
      </c>
      <c r="B53" s="5" t="s">
        <v>66</v>
      </c>
      <c r="C53" s="15">
        <v>508</v>
      </c>
      <c r="D53" s="15">
        <v>209</v>
      </c>
      <c r="E53" s="15">
        <v>96</v>
      </c>
      <c r="F53" s="15">
        <v>165</v>
      </c>
      <c r="G53" s="15">
        <v>1296</v>
      </c>
      <c r="H53" s="15">
        <f t="shared" si="1"/>
        <v>2274</v>
      </c>
    </row>
    <row r="54" spans="1:8" s="2" customFormat="1" ht="14.25">
      <c r="A54" s="11">
        <v>313</v>
      </c>
      <c r="B54" s="5" t="s">
        <v>67</v>
      </c>
      <c r="C54" s="15">
        <v>64</v>
      </c>
      <c r="D54" s="15">
        <v>36</v>
      </c>
      <c r="E54" s="15">
        <v>11</v>
      </c>
      <c r="F54" s="15">
        <v>21</v>
      </c>
      <c r="G54" s="15">
        <v>179</v>
      </c>
      <c r="H54" s="15">
        <f t="shared" si="1"/>
        <v>311</v>
      </c>
    </row>
    <row r="55" spans="1:8" s="2" customFormat="1" ht="14.25">
      <c r="A55" s="11">
        <v>314</v>
      </c>
      <c r="B55" s="5" t="s">
        <v>68</v>
      </c>
      <c r="C55" s="15">
        <v>147</v>
      </c>
      <c r="D55" s="15">
        <v>67</v>
      </c>
      <c r="E55" s="15">
        <v>33</v>
      </c>
      <c r="F55" s="15">
        <v>43</v>
      </c>
      <c r="G55" s="15">
        <v>355</v>
      </c>
      <c r="H55" s="15">
        <f t="shared" si="1"/>
        <v>645</v>
      </c>
    </row>
    <row r="56" spans="1:8" s="2" customFormat="1" ht="14.25">
      <c r="A56" s="11">
        <v>315</v>
      </c>
      <c r="B56" s="5" t="s">
        <v>69</v>
      </c>
      <c r="C56" s="15">
        <v>47</v>
      </c>
      <c r="D56" s="15">
        <v>18</v>
      </c>
      <c r="E56" s="15">
        <v>7</v>
      </c>
      <c r="F56" s="15">
        <v>6</v>
      </c>
      <c r="G56" s="15">
        <v>126</v>
      </c>
      <c r="H56" s="15">
        <f t="shared" si="1"/>
        <v>204</v>
      </c>
    </row>
    <row r="57" spans="1:8" s="2" customFormat="1" ht="14.25">
      <c r="A57" s="11">
        <v>316</v>
      </c>
      <c r="B57" s="5" t="s">
        <v>70</v>
      </c>
      <c r="C57" s="15">
        <v>2</v>
      </c>
      <c r="D57" s="15">
        <v>1</v>
      </c>
      <c r="E57" s="15" t="s">
        <v>33</v>
      </c>
      <c r="F57" s="15">
        <v>3</v>
      </c>
      <c r="G57" s="15">
        <v>13</v>
      </c>
      <c r="H57" s="15">
        <f t="shared" si="1"/>
        <v>19</v>
      </c>
    </row>
    <row r="58" spans="1:8" s="2" customFormat="1" ht="14.25">
      <c r="A58" s="11">
        <v>401</v>
      </c>
      <c r="B58" s="5" t="s">
        <v>72</v>
      </c>
      <c r="C58" s="15">
        <v>312</v>
      </c>
      <c r="D58" s="15">
        <v>176</v>
      </c>
      <c r="E58" s="15">
        <v>62</v>
      </c>
      <c r="F58" s="15">
        <v>108</v>
      </c>
      <c r="G58" s="15">
        <v>781</v>
      </c>
      <c r="H58" s="15">
        <f t="shared" si="1"/>
        <v>1439</v>
      </c>
    </row>
    <row r="59" spans="1:8" s="2" customFormat="1" ht="14.25">
      <c r="A59" s="11">
        <v>402</v>
      </c>
      <c r="B59" s="5" t="s">
        <v>73</v>
      </c>
      <c r="C59" s="15">
        <v>233</v>
      </c>
      <c r="D59" s="15">
        <v>153</v>
      </c>
      <c r="E59" s="15">
        <v>66</v>
      </c>
      <c r="F59" s="15">
        <v>72</v>
      </c>
      <c r="G59" s="15">
        <v>705</v>
      </c>
      <c r="H59" s="15">
        <f t="shared" si="1"/>
        <v>1229</v>
      </c>
    </row>
    <row r="60" spans="1:8" s="2" customFormat="1" ht="14.25">
      <c r="A60" s="11">
        <v>403</v>
      </c>
      <c r="B60" s="5" t="s">
        <v>74</v>
      </c>
      <c r="C60" s="15">
        <v>371</v>
      </c>
      <c r="D60" s="15">
        <v>261</v>
      </c>
      <c r="E60" s="15">
        <v>87</v>
      </c>
      <c r="F60" s="15">
        <v>136</v>
      </c>
      <c r="G60" s="15">
        <v>1148</v>
      </c>
      <c r="H60" s="15">
        <f t="shared" si="1"/>
        <v>2003</v>
      </c>
    </row>
    <row r="61" spans="1:8" s="2" customFormat="1" ht="14.25">
      <c r="A61" s="11">
        <v>404</v>
      </c>
      <c r="B61" s="5" t="s">
        <v>75</v>
      </c>
      <c r="C61" s="15">
        <v>257</v>
      </c>
      <c r="D61" s="15">
        <v>280</v>
      </c>
      <c r="E61" s="15">
        <v>66</v>
      </c>
      <c r="F61" s="15">
        <v>68</v>
      </c>
      <c r="G61" s="15">
        <v>881</v>
      </c>
      <c r="H61" s="15">
        <f t="shared" si="1"/>
        <v>1552</v>
      </c>
    </row>
    <row r="62" spans="1:8" s="2" customFormat="1" ht="14.25">
      <c r="A62" s="11">
        <v>405</v>
      </c>
      <c r="B62" s="5" t="s">
        <v>76</v>
      </c>
      <c r="C62" s="15">
        <v>28</v>
      </c>
      <c r="D62" s="15">
        <v>27</v>
      </c>
      <c r="E62" s="15">
        <v>11</v>
      </c>
      <c r="F62" s="15">
        <v>6</v>
      </c>
      <c r="G62" s="15">
        <v>95</v>
      </c>
      <c r="H62" s="15">
        <f t="shared" si="1"/>
        <v>167</v>
      </c>
    </row>
    <row r="63" spans="1:8" s="2" customFormat="1" ht="14.25">
      <c r="A63" s="11">
        <v>406</v>
      </c>
      <c r="B63" s="5" t="s">
        <v>77</v>
      </c>
      <c r="C63" s="15">
        <v>347</v>
      </c>
      <c r="D63" s="15">
        <v>405</v>
      </c>
      <c r="E63" s="15">
        <v>111</v>
      </c>
      <c r="F63" s="15">
        <v>139</v>
      </c>
      <c r="G63" s="15">
        <v>1223</v>
      </c>
      <c r="H63" s="15">
        <f t="shared" si="1"/>
        <v>2225</v>
      </c>
    </row>
    <row r="64" spans="1:8" s="2" customFormat="1" ht="14.25">
      <c r="A64" s="11">
        <v>407</v>
      </c>
      <c r="B64" s="5" t="s">
        <v>78</v>
      </c>
      <c r="C64" s="15">
        <v>110</v>
      </c>
      <c r="D64" s="15">
        <v>76</v>
      </c>
      <c r="E64" s="15">
        <v>33</v>
      </c>
      <c r="F64" s="15">
        <v>17</v>
      </c>
      <c r="G64" s="15">
        <v>308</v>
      </c>
      <c r="H64" s="15">
        <f t="shared" si="1"/>
        <v>544</v>
      </c>
    </row>
    <row r="65" spans="1:8" s="2" customFormat="1" ht="14.25">
      <c r="A65" s="11">
        <v>408</v>
      </c>
      <c r="B65" s="5" t="s">
        <v>79</v>
      </c>
      <c r="C65" s="15">
        <v>200</v>
      </c>
      <c r="D65" s="15">
        <v>96</v>
      </c>
      <c r="E65" s="15">
        <v>46</v>
      </c>
      <c r="F65" s="15">
        <v>62</v>
      </c>
      <c r="G65" s="15">
        <v>542</v>
      </c>
      <c r="H65" s="15">
        <f t="shared" si="1"/>
        <v>946</v>
      </c>
    </row>
    <row r="66" spans="1:8" s="2" customFormat="1" ht="14.25">
      <c r="A66" s="11">
        <v>410</v>
      </c>
      <c r="B66" s="5" t="s">
        <v>80</v>
      </c>
      <c r="C66" s="15">
        <v>83</v>
      </c>
      <c r="D66" s="15">
        <v>74</v>
      </c>
      <c r="E66" s="15">
        <v>19</v>
      </c>
      <c r="F66" s="15">
        <v>33</v>
      </c>
      <c r="G66" s="15">
        <v>250</v>
      </c>
      <c r="H66" s="15">
        <f t="shared" si="1"/>
        <v>459</v>
      </c>
    </row>
    <row r="67" spans="1:8" s="2" customFormat="1" ht="14.25">
      <c r="A67" s="11">
        <v>411</v>
      </c>
      <c r="B67" s="5" t="s">
        <v>81</v>
      </c>
      <c r="C67" s="15">
        <v>224</v>
      </c>
      <c r="D67" s="15">
        <v>143</v>
      </c>
      <c r="E67" s="15">
        <v>59</v>
      </c>
      <c r="F67" s="15">
        <v>57</v>
      </c>
      <c r="G67" s="15">
        <v>657</v>
      </c>
      <c r="H67" s="15">
        <f t="shared" si="1"/>
        <v>1140</v>
      </c>
    </row>
    <row r="68" spans="1:8" s="2" customFormat="1" ht="14.25">
      <c r="A68" s="11">
        <v>412</v>
      </c>
      <c r="B68" s="5" t="s">
        <v>82</v>
      </c>
      <c r="C68" s="15">
        <v>325</v>
      </c>
      <c r="D68" s="15">
        <v>295</v>
      </c>
      <c r="E68" s="15">
        <v>94</v>
      </c>
      <c r="F68" s="15">
        <v>129</v>
      </c>
      <c r="G68" s="15">
        <v>1126</v>
      </c>
      <c r="H68" s="15">
        <f t="shared" si="1"/>
        <v>1969</v>
      </c>
    </row>
    <row r="69" spans="1:8" s="2" customFormat="1" ht="14.25">
      <c r="A69" s="11">
        <v>413</v>
      </c>
      <c r="B69" s="5" t="s">
        <v>83</v>
      </c>
      <c r="C69" s="15">
        <v>1193</v>
      </c>
      <c r="D69" s="15">
        <v>608</v>
      </c>
      <c r="E69" s="15">
        <v>232</v>
      </c>
      <c r="F69" s="15">
        <v>316</v>
      </c>
      <c r="G69" s="15">
        <v>3319</v>
      </c>
      <c r="H69" s="15">
        <f t="shared" si="1"/>
        <v>5668</v>
      </c>
    </row>
    <row r="70" spans="1:8" s="2" customFormat="1" ht="14.25">
      <c r="A70" s="11">
        <v>414</v>
      </c>
      <c r="B70" s="5" t="s">
        <v>84</v>
      </c>
      <c r="C70" s="15">
        <v>208</v>
      </c>
      <c r="D70" s="15">
        <v>141</v>
      </c>
      <c r="E70" s="15">
        <v>58</v>
      </c>
      <c r="F70" s="15">
        <v>52</v>
      </c>
      <c r="G70" s="15">
        <v>588</v>
      </c>
      <c r="H70" s="15">
        <f t="shared" si="1"/>
        <v>1047</v>
      </c>
    </row>
    <row r="71" spans="1:8" s="2" customFormat="1" ht="14.25">
      <c r="A71" s="11">
        <v>415</v>
      </c>
      <c r="B71" s="5" t="s">
        <v>85</v>
      </c>
      <c r="C71" s="15">
        <v>158</v>
      </c>
      <c r="D71" s="15">
        <v>187</v>
      </c>
      <c r="E71" s="15">
        <v>33</v>
      </c>
      <c r="F71" s="15">
        <v>58</v>
      </c>
      <c r="G71" s="15">
        <v>505</v>
      </c>
      <c r="H71" s="15">
        <f t="shared" si="1"/>
        <v>941</v>
      </c>
    </row>
    <row r="72" spans="1:8" s="2" customFormat="1" ht="14.25">
      <c r="A72" s="11">
        <v>416</v>
      </c>
      <c r="B72" s="5" t="s">
        <v>86</v>
      </c>
      <c r="C72" s="15">
        <v>180</v>
      </c>
      <c r="D72" s="15">
        <v>235</v>
      </c>
      <c r="E72" s="15">
        <v>52</v>
      </c>
      <c r="F72" s="15">
        <v>95</v>
      </c>
      <c r="G72" s="15">
        <v>618</v>
      </c>
      <c r="H72" s="15">
        <f t="shared" si="1"/>
        <v>1180</v>
      </c>
    </row>
    <row r="73" spans="1:8" s="2" customFormat="1" ht="14.25">
      <c r="A73" s="11">
        <v>417</v>
      </c>
      <c r="B73" s="5" t="s">
        <v>87</v>
      </c>
      <c r="C73" s="15">
        <v>319</v>
      </c>
      <c r="D73" s="15">
        <v>173</v>
      </c>
      <c r="E73" s="15">
        <v>76</v>
      </c>
      <c r="F73" s="15">
        <v>107</v>
      </c>
      <c r="G73" s="15">
        <v>836</v>
      </c>
      <c r="H73" s="15">
        <f t="shared" si="1"/>
        <v>1511</v>
      </c>
    </row>
    <row r="74" spans="1:8" s="2" customFormat="1" ht="14.25">
      <c r="A74" s="11">
        <v>418</v>
      </c>
      <c r="B74" s="5" t="s">
        <v>88</v>
      </c>
      <c r="C74" s="15">
        <v>566</v>
      </c>
      <c r="D74" s="15">
        <v>327</v>
      </c>
      <c r="E74" s="15">
        <v>113</v>
      </c>
      <c r="F74" s="15">
        <v>155</v>
      </c>
      <c r="G74" s="15">
        <v>1611</v>
      </c>
      <c r="H74" s="15">
        <f t="shared" si="1"/>
        <v>2772</v>
      </c>
    </row>
    <row r="75" spans="1:8" s="2" customFormat="1" ht="14.25">
      <c r="A75" s="11">
        <v>419</v>
      </c>
      <c r="B75" s="5" t="s">
        <v>89</v>
      </c>
      <c r="C75" s="15">
        <v>135</v>
      </c>
      <c r="D75" s="15">
        <v>126</v>
      </c>
      <c r="E75" s="15">
        <v>49</v>
      </c>
      <c r="F75" s="15">
        <v>58</v>
      </c>
      <c r="G75" s="15">
        <v>487</v>
      </c>
      <c r="H75" s="15">
        <f t="shared" si="1"/>
        <v>855</v>
      </c>
    </row>
    <row r="76" spans="1:8" s="2" customFormat="1" ht="14.25">
      <c r="A76" s="11">
        <v>420</v>
      </c>
      <c r="B76" s="5" t="s">
        <v>90</v>
      </c>
      <c r="C76" s="15">
        <v>293</v>
      </c>
      <c r="D76" s="15">
        <v>177</v>
      </c>
      <c r="E76" s="15">
        <v>42</v>
      </c>
      <c r="F76" s="15">
        <v>90</v>
      </c>
      <c r="G76" s="15">
        <v>863</v>
      </c>
      <c r="H76" s="15">
        <f t="shared" si="1"/>
        <v>1465</v>
      </c>
    </row>
    <row r="77" spans="1:8" s="2" customFormat="1" ht="14.25">
      <c r="A77" s="11">
        <v>421</v>
      </c>
      <c r="B77" s="5" t="s">
        <v>91</v>
      </c>
      <c r="C77" s="15">
        <v>392</v>
      </c>
      <c r="D77" s="15">
        <v>595</v>
      </c>
      <c r="E77" s="15">
        <v>155</v>
      </c>
      <c r="F77" s="15">
        <v>166</v>
      </c>
      <c r="G77" s="15">
        <v>1528</v>
      </c>
      <c r="H77" s="15">
        <f t="shared" si="1"/>
        <v>2836</v>
      </c>
    </row>
    <row r="78" spans="1:8" s="2" customFormat="1" ht="14.25">
      <c r="A78" s="11">
        <v>497</v>
      </c>
      <c r="B78" s="5" t="s">
        <v>92</v>
      </c>
      <c r="C78" s="15">
        <v>79</v>
      </c>
      <c r="D78" s="15">
        <v>103</v>
      </c>
      <c r="E78" s="15">
        <v>26</v>
      </c>
      <c r="F78" s="15">
        <v>36</v>
      </c>
      <c r="G78" s="15">
        <v>275</v>
      </c>
      <c r="H78" s="15">
        <f t="shared" si="1"/>
        <v>519</v>
      </c>
    </row>
    <row r="79" spans="1:8" s="2" customFormat="1" ht="14.25">
      <c r="A79" s="11">
        <v>501</v>
      </c>
      <c r="B79" s="5" t="s">
        <v>94</v>
      </c>
      <c r="C79" s="15">
        <v>341</v>
      </c>
      <c r="D79" s="15">
        <v>503</v>
      </c>
      <c r="E79" s="15">
        <v>133</v>
      </c>
      <c r="F79" s="15">
        <v>133</v>
      </c>
      <c r="G79" s="15">
        <v>1347</v>
      </c>
      <c r="H79" s="15">
        <f t="shared" si="1"/>
        <v>2457</v>
      </c>
    </row>
    <row r="80" spans="1:8" s="2" customFormat="1" ht="14.25">
      <c r="A80" s="11">
        <v>502</v>
      </c>
      <c r="B80" s="5" t="s">
        <v>95</v>
      </c>
      <c r="C80" s="15">
        <v>360</v>
      </c>
      <c r="D80" s="15">
        <v>543</v>
      </c>
      <c r="E80" s="15">
        <v>112</v>
      </c>
      <c r="F80" s="15">
        <v>154</v>
      </c>
      <c r="G80" s="15">
        <v>1391</v>
      </c>
      <c r="H80" s="15">
        <f t="shared" ref="H80:H143" si="2">SUM(C80:G80)</f>
        <v>2560</v>
      </c>
    </row>
    <row r="81" spans="1:8" s="2" customFormat="1" ht="14.25">
      <c r="A81" s="11">
        <v>503</v>
      </c>
      <c r="B81" s="5" t="s">
        <v>96</v>
      </c>
      <c r="C81" s="15">
        <v>775</v>
      </c>
      <c r="D81" s="15">
        <v>1069</v>
      </c>
      <c r="E81" s="15">
        <v>229</v>
      </c>
      <c r="F81" s="15">
        <v>264</v>
      </c>
      <c r="G81" s="15">
        <v>2954</v>
      </c>
      <c r="H81" s="15">
        <f t="shared" si="2"/>
        <v>5291</v>
      </c>
    </row>
    <row r="82" spans="1:8" s="2" customFormat="1" ht="14.25">
      <c r="A82" s="11">
        <v>504</v>
      </c>
      <c r="B82" s="5" t="s">
        <v>97</v>
      </c>
      <c r="C82" s="15">
        <v>860</v>
      </c>
      <c r="D82" s="15">
        <v>961</v>
      </c>
      <c r="E82" s="15">
        <v>179</v>
      </c>
      <c r="F82" s="15">
        <v>322</v>
      </c>
      <c r="G82" s="15">
        <v>2924</v>
      </c>
      <c r="H82" s="15">
        <f t="shared" si="2"/>
        <v>5246</v>
      </c>
    </row>
    <row r="83" spans="1:8" s="2" customFormat="1" ht="14.25">
      <c r="A83" s="11">
        <v>505</v>
      </c>
      <c r="B83" s="5" t="s">
        <v>98</v>
      </c>
      <c r="C83" s="15">
        <v>454</v>
      </c>
      <c r="D83" s="15">
        <v>471</v>
      </c>
      <c r="E83" s="15">
        <v>110</v>
      </c>
      <c r="F83" s="15">
        <v>202</v>
      </c>
      <c r="G83" s="15">
        <v>1589</v>
      </c>
      <c r="H83" s="15">
        <f t="shared" si="2"/>
        <v>2826</v>
      </c>
    </row>
    <row r="84" spans="1:8" s="2" customFormat="1" ht="14.25">
      <c r="A84" s="11">
        <v>506</v>
      </c>
      <c r="B84" s="5" t="s">
        <v>99</v>
      </c>
      <c r="C84" s="15">
        <v>325</v>
      </c>
      <c r="D84" s="15">
        <v>469</v>
      </c>
      <c r="E84" s="15">
        <v>85</v>
      </c>
      <c r="F84" s="15">
        <v>113</v>
      </c>
      <c r="G84" s="15">
        <v>1205</v>
      </c>
      <c r="H84" s="15">
        <f t="shared" si="2"/>
        <v>2197</v>
      </c>
    </row>
    <row r="85" spans="1:8" s="2" customFormat="1" ht="14.25">
      <c r="A85" s="11">
        <v>594</v>
      </c>
      <c r="B85" s="5" t="s">
        <v>100</v>
      </c>
      <c r="C85" s="15">
        <v>174</v>
      </c>
      <c r="D85" s="15">
        <v>241</v>
      </c>
      <c r="E85" s="15">
        <v>64</v>
      </c>
      <c r="F85" s="15">
        <v>95</v>
      </c>
      <c r="G85" s="15">
        <v>674</v>
      </c>
      <c r="H85" s="15">
        <f t="shared" si="2"/>
        <v>1248</v>
      </c>
    </row>
    <row r="86" spans="1:8" s="2" customFormat="1" ht="14.25">
      <c r="A86" s="11">
        <v>595</v>
      </c>
      <c r="B86" s="5" t="s">
        <v>101</v>
      </c>
      <c r="C86" s="15">
        <v>6</v>
      </c>
      <c r="D86" s="15">
        <v>5</v>
      </c>
      <c r="E86" s="15" t="s">
        <v>33</v>
      </c>
      <c r="F86" s="15">
        <v>6</v>
      </c>
      <c r="G86" s="15">
        <v>15</v>
      </c>
      <c r="H86" s="15">
        <f t="shared" si="2"/>
        <v>32</v>
      </c>
    </row>
    <row r="87" spans="1:8" s="2" customFormat="1" ht="14.25">
      <c r="A87" s="11">
        <v>596</v>
      </c>
      <c r="B87" s="5" t="s">
        <v>102</v>
      </c>
      <c r="C87" s="15">
        <v>218</v>
      </c>
      <c r="D87" s="15">
        <v>301</v>
      </c>
      <c r="E87" s="15">
        <v>64</v>
      </c>
      <c r="F87" s="15">
        <v>92</v>
      </c>
      <c r="G87" s="15">
        <v>832</v>
      </c>
      <c r="H87" s="15">
        <f t="shared" si="2"/>
        <v>1507</v>
      </c>
    </row>
    <row r="88" spans="1:8" s="2" customFormat="1" ht="14.25">
      <c r="A88" s="11">
        <v>597</v>
      </c>
      <c r="B88" s="5" t="s">
        <v>103</v>
      </c>
      <c r="C88" s="15">
        <v>339</v>
      </c>
      <c r="D88" s="15">
        <v>587</v>
      </c>
      <c r="E88" s="15">
        <v>105</v>
      </c>
      <c r="F88" s="15">
        <v>150</v>
      </c>
      <c r="G88" s="15">
        <v>1384</v>
      </c>
      <c r="H88" s="15">
        <f t="shared" si="2"/>
        <v>2565</v>
      </c>
    </row>
    <row r="89" spans="1:8" s="2" customFormat="1" ht="14.25">
      <c r="A89" s="11">
        <v>598</v>
      </c>
      <c r="B89" s="5" t="s">
        <v>104</v>
      </c>
      <c r="C89" s="15">
        <v>17</v>
      </c>
      <c r="D89" s="15">
        <v>30</v>
      </c>
      <c r="E89" s="15">
        <v>13</v>
      </c>
      <c r="F89" s="15">
        <v>14</v>
      </c>
      <c r="G89" s="15">
        <v>122</v>
      </c>
      <c r="H89" s="15">
        <f t="shared" si="2"/>
        <v>196</v>
      </c>
    </row>
    <row r="90" spans="1:8" s="2" customFormat="1" ht="14.25">
      <c r="A90" s="11">
        <v>599</v>
      </c>
      <c r="B90" s="5" t="s">
        <v>105</v>
      </c>
      <c r="C90" s="15">
        <v>1298</v>
      </c>
      <c r="D90" s="15">
        <v>1495</v>
      </c>
      <c r="E90" s="15">
        <v>227</v>
      </c>
      <c r="F90" s="15">
        <v>364</v>
      </c>
      <c r="G90" s="15">
        <v>4141</v>
      </c>
      <c r="H90" s="15">
        <f t="shared" si="2"/>
        <v>7525</v>
      </c>
    </row>
    <row r="91" spans="1:8" s="2" customFormat="1" ht="14.25">
      <c r="A91" s="11">
        <v>601</v>
      </c>
      <c r="B91" s="5" t="s">
        <v>107</v>
      </c>
      <c r="C91" s="15">
        <v>1714</v>
      </c>
      <c r="D91" s="15">
        <v>1533</v>
      </c>
      <c r="E91" s="15">
        <v>357</v>
      </c>
      <c r="F91" s="15">
        <v>484</v>
      </c>
      <c r="G91" s="15">
        <v>4782</v>
      </c>
      <c r="H91" s="15">
        <f t="shared" si="2"/>
        <v>8870</v>
      </c>
    </row>
    <row r="92" spans="1:8" s="2" customFormat="1" ht="14.25">
      <c r="A92" s="11">
        <v>602</v>
      </c>
      <c r="B92" s="5" t="s">
        <v>108</v>
      </c>
      <c r="C92" s="15">
        <v>1715</v>
      </c>
      <c r="D92" s="15">
        <v>1659</v>
      </c>
      <c r="E92" s="15">
        <v>266</v>
      </c>
      <c r="F92" s="15">
        <v>447</v>
      </c>
      <c r="G92" s="15">
        <v>4577</v>
      </c>
      <c r="H92" s="15">
        <f t="shared" si="2"/>
        <v>8664</v>
      </c>
    </row>
    <row r="93" spans="1:8" s="2" customFormat="1" ht="14.25">
      <c r="A93" s="11">
        <v>603</v>
      </c>
      <c r="B93" s="5" t="s">
        <v>109</v>
      </c>
      <c r="C93" s="15">
        <v>1307</v>
      </c>
      <c r="D93" s="15">
        <v>963</v>
      </c>
      <c r="E93" s="15">
        <v>196</v>
      </c>
      <c r="F93" s="15">
        <v>311</v>
      </c>
      <c r="G93" s="15">
        <v>3485</v>
      </c>
      <c r="H93" s="15">
        <f t="shared" si="2"/>
        <v>6262</v>
      </c>
    </row>
    <row r="94" spans="1:8" s="2" customFormat="1" ht="14.25">
      <c r="A94" s="11">
        <v>604</v>
      </c>
      <c r="B94" s="5" t="s">
        <v>110</v>
      </c>
      <c r="C94" s="15">
        <v>1076</v>
      </c>
      <c r="D94" s="15">
        <v>1028</v>
      </c>
      <c r="E94" s="15">
        <v>159</v>
      </c>
      <c r="F94" s="15">
        <v>273</v>
      </c>
      <c r="G94" s="15">
        <v>3258</v>
      </c>
      <c r="H94" s="15">
        <f t="shared" si="2"/>
        <v>5794</v>
      </c>
    </row>
    <row r="95" spans="1:8" s="2" customFormat="1" ht="14.25">
      <c r="A95" s="11">
        <v>605</v>
      </c>
      <c r="B95" s="5" t="s">
        <v>111</v>
      </c>
      <c r="C95" s="15">
        <v>1691</v>
      </c>
      <c r="D95" s="15">
        <v>974</v>
      </c>
      <c r="E95" s="15">
        <v>234</v>
      </c>
      <c r="F95" s="15">
        <v>342</v>
      </c>
      <c r="G95" s="15">
        <v>4443</v>
      </c>
      <c r="H95" s="15">
        <f t="shared" si="2"/>
        <v>7684</v>
      </c>
    </row>
    <row r="96" spans="1:8" s="2" customFormat="1" ht="14.25">
      <c r="A96" s="11">
        <v>606</v>
      </c>
      <c r="B96" s="5" t="s">
        <v>112</v>
      </c>
      <c r="C96" s="15">
        <v>1451</v>
      </c>
      <c r="D96" s="15">
        <v>714</v>
      </c>
      <c r="E96" s="15">
        <v>204</v>
      </c>
      <c r="F96" s="15">
        <v>342</v>
      </c>
      <c r="G96" s="15">
        <v>3402</v>
      </c>
      <c r="H96" s="15">
        <f t="shared" si="2"/>
        <v>6113</v>
      </c>
    </row>
    <row r="97" spans="1:8" s="2" customFormat="1" ht="14.25">
      <c r="A97" s="11">
        <v>607</v>
      </c>
      <c r="B97" s="5" t="s">
        <v>113</v>
      </c>
      <c r="C97" s="15">
        <v>641</v>
      </c>
      <c r="D97" s="15">
        <v>563</v>
      </c>
      <c r="E97" s="15">
        <v>111</v>
      </c>
      <c r="F97" s="15">
        <v>203</v>
      </c>
      <c r="G97" s="15">
        <v>1760</v>
      </c>
      <c r="H97" s="15">
        <f t="shared" si="2"/>
        <v>3278</v>
      </c>
    </row>
    <row r="98" spans="1:8" s="2" customFormat="1" ht="14.25">
      <c r="A98" s="11">
        <v>608</v>
      </c>
      <c r="B98" s="5" t="s">
        <v>114</v>
      </c>
      <c r="C98" s="15">
        <v>812</v>
      </c>
      <c r="D98" s="15">
        <v>1063</v>
      </c>
      <c r="E98" s="15">
        <v>187</v>
      </c>
      <c r="F98" s="15">
        <v>275</v>
      </c>
      <c r="G98" s="15">
        <v>2918</v>
      </c>
      <c r="H98" s="15">
        <f t="shared" si="2"/>
        <v>5255</v>
      </c>
    </row>
    <row r="99" spans="1:8" s="2" customFormat="1" ht="14.25">
      <c r="A99" s="11">
        <v>609</v>
      </c>
      <c r="B99" s="5" t="s">
        <v>115</v>
      </c>
      <c r="C99" s="15">
        <v>1251</v>
      </c>
      <c r="D99" s="15">
        <v>624</v>
      </c>
      <c r="E99" s="15">
        <v>164</v>
      </c>
      <c r="F99" s="15">
        <v>275</v>
      </c>
      <c r="G99" s="15">
        <v>2905</v>
      </c>
      <c r="H99" s="15">
        <f t="shared" si="2"/>
        <v>5219</v>
      </c>
    </row>
    <row r="100" spans="1:8" s="2" customFormat="1" ht="14.25">
      <c r="A100" s="11">
        <v>610</v>
      </c>
      <c r="B100" s="5" t="s">
        <v>116</v>
      </c>
      <c r="C100" s="15">
        <v>5652</v>
      </c>
      <c r="D100" s="15">
        <v>4568</v>
      </c>
      <c r="E100" s="15">
        <v>1030</v>
      </c>
      <c r="F100" s="15">
        <v>1567</v>
      </c>
      <c r="G100" s="15">
        <v>15702</v>
      </c>
      <c r="H100" s="15">
        <f t="shared" si="2"/>
        <v>28519</v>
      </c>
    </row>
    <row r="101" spans="1:8" s="2" customFormat="1" ht="14.25">
      <c r="A101" s="11">
        <v>695</v>
      </c>
      <c r="B101" s="5" t="s">
        <v>117</v>
      </c>
      <c r="C101" s="15">
        <v>309</v>
      </c>
      <c r="D101" s="15">
        <v>300</v>
      </c>
      <c r="E101" s="15">
        <v>40</v>
      </c>
      <c r="F101" s="15">
        <v>94</v>
      </c>
      <c r="G101" s="15">
        <v>812</v>
      </c>
      <c r="H101" s="15">
        <f t="shared" si="2"/>
        <v>1555</v>
      </c>
    </row>
    <row r="102" spans="1:8" s="2" customFormat="1" ht="14.25">
      <c r="A102" s="11">
        <v>696</v>
      </c>
      <c r="B102" s="5" t="s">
        <v>118</v>
      </c>
      <c r="C102" s="15">
        <v>1817</v>
      </c>
      <c r="D102" s="15">
        <v>1503</v>
      </c>
      <c r="E102" s="15">
        <v>367</v>
      </c>
      <c r="F102" s="15">
        <v>544</v>
      </c>
      <c r="G102" s="15">
        <v>5353</v>
      </c>
      <c r="H102" s="15">
        <f t="shared" si="2"/>
        <v>9584</v>
      </c>
    </row>
    <row r="103" spans="1:8" s="2" customFormat="1" ht="14.25">
      <c r="A103" s="11">
        <v>697</v>
      </c>
      <c r="B103" s="5" t="s">
        <v>119</v>
      </c>
      <c r="C103" s="15">
        <v>1382</v>
      </c>
      <c r="D103" s="15">
        <v>979</v>
      </c>
      <c r="E103" s="15">
        <v>161</v>
      </c>
      <c r="F103" s="15">
        <v>286</v>
      </c>
      <c r="G103" s="15">
        <v>3393</v>
      </c>
      <c r="H103" s="15">
        <f t="shared" si="2"/>
        <v>6201</v>
      </c>
    </row>
    <row r="104" spans="1:8" s="2" customFormat="1" ht="14.25">
      <c r="A104" s="11">
        <v>698</v>
      </c>
      <c r="B104" s="5" t="s">
        <v>120</v>
      </c>
      <c r="C104" s="15">
        <v>606</v>
      </c>
      <c r="D104" s="15">
        <v>659</v>
      </c>
      <c r="E104" s="15">
        <v>111</v>
      </c>
      <c r="F104" s="15">
        <v>188</v>
      </c>
      <c r="G104" s="15">
        <v>1689</v>
      </c>
      <c r="H104" s="15">
        <f t="shared" si="2"/>
        <v>3253</v>
      </c>
    </row>
    <row r="105" spans="1:8" s="2" customFormat="1" ht="14.25">
      <c r="A105" s="11" t="s">
        <v>121</v>
      </c>
      <c r="B105" s="5" t="s">
        <v>122</v>
      </c>
      <c r="C105" s="15">
        <v>1405</v>
      </c>
      <c r="D105" s="15">
        <v>463</v>
      </c>
      <c r="E105" s="15">
        <v>116</v>
      </c>
      <c r="F105" s="15">
        <v>226</v>
      </c>
      <c r="G105" s="15">
        <v>3040</v>
      </c>
      <c r="H105" s="15">
        <f t="shared" si="2"/>
        <v>5250</v>
      </c>
    </row>
    <row r="106" spans="1:8" s="2" customFormat="1" ht="14.25">
      <c r="A106" s="11">
        <v>701</v>
      </c>
      <c r="B106" s="5" t="s">
        <v>124</v>
      </c>
      <c r="C106" s="15">
        <v>1743</v>
      </c>
      <c r="D106" s="15">
        <v>1061</v>
      </c>
      <c r="E106" s="15">
        <v>381</v>
      </c>
      <c r="F106" s="15">
        <v>381</v>
      </c>
      <c r="G106" s="15">
        <v>5132</v>
      </c>
      <c r="H106" s="15">
        <f t="shared" si="2"/>
        <v>8698</v>
      </c>
    </row>
    <row r="107" spans="1:8" s="2" customFormat="1" ht="14.25">
      <c r="A107" s="11">
        <v>702</v>
      </c>
      <c r="B107" s="5" t="s">
        <v>125</v>
      </c>
      <c r="C107" s="15">
        <v>941</v>
      </c>
      <c r="D107" s="15">
        <v>744</v>
      </c>
      <c r="E107" s="15">
        <v>199</v>
      </c>
      <c r="F107" s="15">
        <v>213</v>
      </c>
      <c r="G107" s="15">
        <v>2628</v>
      </c>
      <c r="H107" s="15">
        <f t="shared" si="2"/>
        <v>4725</v>
      </c>
    </row>
    <row r="108" spans="1:8" s="2" customFormat="1" ht="14.25">
      <c r="A108" s="11">
        <v>703</v>
      </c>
      <c r="B108" s="5" t="s">
        <v>126</v>
      </c>
      <c r="C108" s="15">
        <v>1788</v>
      </c>
      <c r="D108" s="15">
        <v>1271</v>
      </c>
      <c r="E108" s="15">
        <v>357</v>
      </c>
      <c r="F108" s="15">
        <v>445</v>
      </c>
      <c r="G108" s="15">
        <v>5337</v>
      </c>
      <c r="H108" s="15">
        <f t="shared" si="2"/>
        <v>9198</v>
      </c>
    </row>
    <row r="109" spans="1:8" s="2" customFormat="1" ht="14.25">
      <c r="A109" s="11">
        <v>704</v>
      </c>
      <c r="B109" s="5" t="s">
        <v>127</v>
      </c>
      <c r="C109" s="15">
        <v>428</v>
      </c>
      <c r="D109" s="15">
        <v>81</v>
      </c>
      <c r="E109" s="15">
        <v>43</v>
      </c>
      <c r="F109" s="15">
        <v>76</v>
      </c>
      <c r="G109" s="15">
        <v>1111</v>
      </c>
      <c r="H109" s="15">
        <f t="shared" si="2"/>
        <v>1739</v>
      </c>
    </row>
    <row r="110" spans="1:8" s="2" customFormat="1" ht="14.25">
      <c r="A110" s="11">
        <v>705</v>
      </c>
      <c r="B110" s="5" t="s">
        <v>128</v>
      </c>
      <c r="C110" s="15">
        <v>676</v>
      </c>
      <c r="D110" s="15">
        <v>295</v>
      </c>
      <c r="E110" s="15">
        <v>122</v>
      </c>
      <c r="F110" s="15">
        <v>185</v>
      </c>
      <c r="G110" s="15">
        <v>2068</v>
      </c>
      <c r="H110" s="15">
        <f t="shared" si="2"/>
        <v>3346</v>
      </c>
    </row>
    <row r="111" spans="1:8" s="2" customFormat="1" ht="14.25">
      <c r="A111" s="11">
        <v>706</v>
      </c>
      <c r="B111" s="5" t="s">
        <v>129</v>
      </c>
      <c r="C111" s="15">
        <v>555</v>
      </c>
      <c r="D111" s="15">
        <v>316</v>
      </c>
      <c r="E111" s="15">
        <v>100</v>
      </c>
      <c r="F111" s="15">
        <v>130</v>
      </c>
      <c r="G111" s="15">
        <v>1689</v>
      </c>
      <c r="H111" s="15">
        <f t="shared" si="2"/>
        <v>2790</v>
      </c>
    </row>
    <row r="112" spans="1:8" s="2" customFormat="1" ht="14.25">
      <c r="A112" s="11">
        <v>707</v>
      </c>
      <c r="B112" s="5" t="s">
        <v>130</v>
      </c>
      <c r="C112" s="15">
        <v>1486</v>
      </c>
      <c r="D112" s="15">
        <v>1311</v>
      </c>
      <c r="E112" s="15">
        <v>377</v>
      </c>
      <c r="F112" s="15">
        <v>404</v>
      </c>
      <c r="G112" s="15">
        <v>4678</v>
      </c>
      <c r="H112" s="15">
        <f t="shared" si="2"/>
        <v>8256</v>
      </c>
    </row>
    <row r="113" spans="1:8" s="2" customFormat="1" ht="14.25">
      <c r="A113" s="11">
        <v>708</v>
      </c>
      <c r="B113" s="5" t="s">
        <v>131</v>
      </c>
      <c r="C113" s="15">
        <v>435</v>
      </c>
      <c r="D113" s="15">
        <v>414</v>
      </c>
      <c r="E113" s="15">
        <v>97</v>
      </c>
      <c r="F113" s="15">
        <v>114</v>
      </c>
      <c r="G113" s="15">
        <v>1289</v>
      </c>
      <c r="H113" s="15">
        <f t="shared" si="2"/>
        <v>2349</v>
      </c>
    </row>
    <row r="114" spans="1:8" s="2" customFormat="1" ht="14.25">
      <c r="A114" s="11">
        <v>709</v>
      </c>
      <c r="B114" s="5" t="s">
        <v>132</v>
      </c>
      <c r="C114" s="15">
        <v>756</v>
      </c>
      <c r="D114" s="15">
        <v>275</v>
      </c>
      <c r="E114" s="15">
        <v>129</v>
      </c>
      <c r="F114" s="15">
        <v>148</v>
      </c>
      <c r="G114" s="15">
        <v>2146</v>
      </c>
      <c r="H114" s="15">
        <f t="shared" si="2"/>
        <v>3454</v>
      </c>
    </row>
    <row r="115" spans="1:8" s="2" customFormat="1" ht="14.25">
      <c r="A115" s="11">
        <v>710</v>
      </c>
      <c r="B115" s="5" t="s">
        <v>133</v>
      </c>
      <c r="C115" s="15">
        <v>888</v>
      </c>
      <c r="D115" s="15">
        <v>1047</v>
      </c>
      <c r="E115" s="15">
        <v>167</v>
      </c>
      <c r="F115" s="15">
        <v>288</v>
      </c>
      <c r="G115" s="15">
        <v>2893</v>
      </c>
      <c r="H115" s="15">
        <f t="shared" si="2"/>
        <v>5283</v>
      </c>
    </row>
    <row r="116" spans="1:8" s="2" customFormat="1" ht="14.25">
      <c r="A116" s="11">
        <v>711</v>
      </c>
      <c r="B116" s="5" t="s">
        <v>134</v>
      </c>
      <c r="C116" s="15">
        <v>7</v>
      </c>
      <c r="D116" s="15">
        <v>10</v>
      </c>
      <c r="E116" s="15">
        <v>3</v>
      </c>
      <c r="F116" s="15">
        <v>2</v>
      </c>
      <c r="G116" s="15">
        <v>41</v>
      </c>
      <c r="H116" s="15">
        <f t="shared" si="2"/>
        <v>63</v>
      </c>
    </row>
    <row r="117" spans="1:8" s="2" customFormat="1" ht="14.25">
      <c r="A117" s="11">
        <v>797</v>
      </c>
      <c r="B117" s="5" t="s">
        <v>135</v>
      </c>
      <c r="C117" s="15">
        <v>2</v>
      </c>
      <c r="D117" s="15">
        <v>2</v>
      </c>
      <c r="E117" s="15">
        <v>1</v>
      </c>
      <c r="F117" s="15">
        <v>1</v>
      </c>
      <c r="G117" s="15">
        <v>12</v>
      </c>
      <c r="H117" s="15">
        <f t="shared" si="2"/>
        <v>18</v>
      </c>
    </row>
    <row r="118" spans="1:8" s="2" customFormat="1" ht="14.25">
      <c r="A118" s="11">
        <v>798</v>
      </c>
      <c r="B118" s="5" t="s">
        <v>136</v>
      </c>
      <c r="C118" s="15">
        <v>498</v>
      </c>
      <c r="D118" s="15">
        <v>443</v>
      </c>
      <c r="E118" s="15">
        <v>115</v>
      </c>
      <c r="F118" s="15">
        <v>125</v>
      </c>
      <c r="G118" s="15">
        <v>1393</v>
      </c>
      <c r="H118" s="15">
        <f t="shared" si="2"/>
        <v>2574</v>
      </c>
    </row>
    <row r="119" spans="1:8" s="2" customFormat="1" ht="14.25">
      <c r="A119" s="11">
        <v>9198</v>
      </c>
      <c r="B119" s="5" t="s">
        <v>137</v>
      </c>
      <c r="C119" s="15">
        <v>801</v>
      </c>
      <c r="D119" s="15">
        <v>121</v>
      </c>
      <c r="E119" s="15">
        <v>80</v>
      </c>
      <c r="F119" s="15">
        <v>140</v>
      </c>
      <c r="G119" s="15">
        <v>2220</v>
      </c>
      <c r="H119" s="15">
        <f t="shared" si="2"/>
        <v>3362</v>
      </c>
    </row>
    <row r="120" spans="1:8" s="2" customFormat="1" ht="14.25">
      <c r="A120" s="11">
        <v>801</v>
      </c>
      <c r="B120" s="5" t="s">
        <v>139</v>
      </c>
      <c r="C120" s="15">
        <v>623</v>
      </c>
      <c r="D120" s="15">
        <v>470</v>
      </c>
      <c r="E120" s="15">
        <v>151</v>
      </c>
      <c r="F120" s="15">
        <v>211</v>
      </c>
      <c r="G120" s="15">
        <v>1959</v>
      </c>
      <c r="H120" s="15">
        <f t="shared" si="2"/>
        <v>3414</v>
      </c>
    </row>
    <row r="121" spans="1:8" s="2" customFormat="1" ht="14.25">
      <c r="A121" s="11">
        <v>802</v>
      </c>
      <c r="B121" s="5" t="s">
        <v>140</v>
      </c>
      <c r="C121" s="15">
        <v>189</v>
      </c>
      <c r="D121" s="15">
        <v>78</v>
      </c>
      <c r="E121" s="15">
        <v>43</v>
      </c>
      <c r="F121" s="15">
        <v>37</v>
      </c>
      <c r="G121" s="15">
        <v>642</v>
      </c>
      <c r="H121" s="15">
        <f t="shared" si="2"/>
        <v>989</v>
      </c>
    </row>
    <row r="122" spans="1:8" s="2" customFormat="1" ht="14.25">
      <c r="A122" s="11">
        <v>803</v>
      </c>
      <c r="B122" s="5" t="s">
        <v>141</v>
      </c>
      <c r="C122" s="15">
        <v>610</v>
      </c>
      <c r="D122" s="15">
        <v>405</v>
      </c>
      <c r="E122" s="15">
        <v>164</v>
      </c>
      <c r="F122" s="15">
        <v>204</v>
      </c>
      <c r="G122" s="15">
        <v>1789</v>
      </c>
      <c r="H122" s="15">
        <f t="shared" si="2"/>
        <v>3172</v>
      </c>
    </row>
    <row r="123" spans="1:8" s="2" customFormat="1" ht="14.25">
      <c r="A123" s="11">
        <v>804</v>
      </c>
      <c r="B123" s="5" t="s">
        <v>142</v>
      </c>
      <c r="C123" s="15">
        <v>319</v>
      </c>
      <c r="D123" s="15">
        <v>142</v>
      </c>
      <c r="E123" s="15">
        <v>75</v>
      </c>
      <c r="F123" s="15">
        <v>90</v>
      </c>
      <c r="G123" s="15">
        <v>872</v>
      </c>
      <c r="H123" s="15">
        <f t="shared" si="2"/>
        <v>1498</v>
      </c>
    </row>
    <row r="124" spans="1:8" s="2" customFormat="1" ht="14.25">
      <c r="A124" s="11">
        <v>805</v>
      </c>
      <c r="B124" s="5" t="s">
        <v>143</v>
      </c>
      <c r="C124" s="15">
        <v>405</v>
      </c>
      <c r="D124" s="15">
        <v>484</v>
      </c>
      <c r="E124" s="15">
        <v>124</v>
      </c>
      <c r="F124" s="15">
        <v>165</v>
      </c>
      <c r="G124" s="15">
        <v>1434</v>
      </c>
      <c r="H124" s="15">
        <f t="shared" si="2"/>
        <v>2612</v>
      </c>
    </row>
    <row r="125" spans="1:8" s="2" customFormat="1" ht="14.25">
      <c r="A125" s="11">
        <v>806</v>
      </c>
      <c r="B125" s="5" t="s">
        <v>144</v>
      </c>
      <c r="C125" s="15">
        <v>552</v>
      </c>
      <c r="D125" s="15">
        <v>419</v>
      </c>
      <c r="E125" s="15">
        <v>125</v>
      </c>
      <c r="F125" s="15">
        <v>136</v>
      </c>
      <c r="G125" s="15">
        <v>1841</v>
      </c>
      <c r="H125" s="15">
        <f t="shared" si="2"/>
        <v>3073</v>
      </c>
    </row>
    <row r="126" spans="1:8" s="2" customFormat="1" ht="14.25">
      <c r="A126" s="11">
        <v>807</v>
      </c>
      <c r="B126" s="5" t="s">
        <v>145</v>
      </c>
      <c r="C126" s="15">
        <v>419</v>
      </c>
      <c r="D126" s="15">
        <v>285</v>
      </c>
      <c r="E126" s="15">
        <v>87</v>
      </c>
      <c r="F126" s="15">
        <v>117</v>
      </c>
      <c r="G126" s="15">
        <v>1191</v>
      </c>
      <c r="H126" s="15">
        <f t="shared" si="2"/>
        <v>2099</v>
      </c>
    </row>
    <row r="127" spans="1:8" s="2" customFormat="1" ht="14.25">
      <c r="A127" s="11">
        <v>808</v>
      </c>
      <c r="B127" s="5" t="s">
        <v>146</v>
      </c>
      <c r="C127" s="15">
        <v>278</v>
      </c>
      <c r="D127" s="15">
        <v>267</v>
      </c>
      <c r="E127" s="15">
        <v>85</v>
      </c>
      <c r="F127" s="15">
        <v>138</v>
      </c>
      <c r="G127" s="15">
        <v>916</v>
      </c>
      <c r="H127" s="15">
        <f t="shared" si="2"/>
        <v>1684</v>
      </c>
    </row>
    <row r="128" spans="1:8" s="2" customFormat="1" ht="14.25">
      <c r="A128" s="11">
        <v>809</v>
      </c>
      <c r="B128" s="5" t="s">
        <v>147</v>
      </c>
      <c r="C128" s="15">
        <v>267</v>
      </c>
      <c r="D128" s="15">
        <v>231</v>
      </c>
      <c r="E128" s="15">
        <v>68</v>
      </c>
      <c r="F128" s="15">
        <v>108</v>
      </c>
      <c r="G128" s="15">
        <v>877</v>
      </c>
      <c r="H128" s="15">
        <f t="shared" si="2"/>
        <v>1551</v>
      </c>
    </row>
    <row r="129" spans="1:8" s="2" customFormat="1" ht="14.25">
      <c r="A129" s="11">
        <v>810</v>
      </c>
      <c r="B129" s="5" t="s">
        <v>148</v>
      </c>
      <c r="C129" s="15">
        <v>841</v>
      </c>
      <c r="D129" s="15">
        <v>798</v>
      </c>
      <c r="E129" s="15">
        <v>250</v>
      </c>
      <c r="F129" s="15">
        <v>258</v>
      </c>
      <c r="G129" s="15">
        <v>2747</v>
      </c>
      <c r="H129" s="15">
        <f t="shared" si="2"/>
        <v>4894</v>
      </c>
    </row>
    <row r="130" spans="1:8" s="2" customFormat="1" ht="14.25">
      <c r="A130" s="11">
        <v>811</v>
      </c>
      <c r="B130" s="5" t="s">
        <v>149</v>
      </c>
      <c r="C130" s="15">
        <v>331</v>
      </c>
      <c r="D130" s="15">
        <v>347</v>
      </c>
      <c r="E130" s="15">
        <v>110</v>
      </c>
      <c r="F130" s="15">
        <v>108</v>
      </c>
      <c r="G130" s="15">
        <v>1132</v>
      </c>
      <c r="H130" s="15">
        <f t="shared" si="2"/>
        <v>2028</v>
      </c>
    </row>
    <row r="131" spans="1:8" s="2" customFormat="1" ht="14.25">
      <c r="A131" s="11">
        <v>812</v>
      </c>
      <c r="B131" s="5" t="s">
        <v>150</v>
      </c>
      <c r="C131" s="15">
        <v>585</v>
      </c>
      <c r="D131" s="15">
        <v>699</v>
      </c>
      <c r="E131" s="15">
        <v>190</v>
      </c>
      <c r="F131" s="15">
        <v>266</v>
      </c>
      <c r="G131" s="15">
        <v>2155</v>
      </c>
      <c r="H131" s="15">
        <f t="shared" si="2"/>
        <v>3895</v>
      </c>
    </row>
    <row r="132" spans="1:8" s="2" customFormat="1" ht="14.25">
      <c r="A132" s="11">
        <v>813</v>
      </c>
      <c r="B132" s="5" t="s">
        <v>151</v>
      </c>
      <c r="C132" s="15">
        <v>762</v>
      </c>
      <c r="D132" s="15">
        <v>769</v>
      </c>
      <c r="E132" s="15">
        <v>199</v>
      </c>
      <c r="F132" s="15">
        <v>224</v>
      </c>
      <c r="G132" s="15">
        <v>2500</v>
      </c>
      <c r="H132" s="15">
        <f t="shared" si="2"/>
        <v>4454</v>
      </c>
    </row>
    <row r="133" spans="1:8" s="2" customFormat="1" ht="14.25">
      <c r="A133" s="11">
        <v>814</v>
      </c>
      <c r="B133" s="5" t="s">
        <v>152</v>
      </c>
      <c r="C133" s="15">
        <v>522</v>
      </c>
      <c r="D133" s="15">
        <v>536</v>
      </c>
      <c r="E133" s="15">
        <v>170</v>
      </c>
      <c r="F133" s="15">
        <v>191</v>
      </c>
      <c r="G133" s="15">
        <v>1795</v>
      </c>
      <c r="H133" s="15">
        <f t="shared" si="2"/>
        <v>3214</v>
      </c>
    </row>
    <row r="134" spans="1:8" s="2" customFormat="1" ht="14.25">
      <c r="A134" s="11">
        <v>815</v>
      </c>
      <c r="B134" s="5" t="s">
        <v>153</v>
      </c>
      <c r="C134" s="15">
        <v>549</v>
      </c>
      <c r="D134" s="15">
        <v>686</v>
      </c>
      <c r="E134" s="15">
        <v>176</v>
      </c>
      <c r="F134" s="15">
        <v>226</v>
      </c>
      <c r="G134" s="15">
        <v>1996</v>
      </c>
      <c r="H134" s="15">
        <f t="shared" si="2"/>
        <v>3633</v>
      </c>
    </row>
    <row r="135" spans="1:8" s="2" customFormat="1" ht="14.25">
      <c r="A135" s="11">
        <v>816</v>
      </c>
      <c r="B135" s="5" t="s">
        <v>154</v>
      </c>
      <c r="C135" s="15">
        <v>411</v>
      </c>
      <c r="D135" s="15">
        <v>374</v>
      </c>
      <c r="E135" s="15">
        <v>110</v>
      </c>
      <c r="F135" s="15">
        <v>108</v>
      </c>
      <c r="G135" s="15">
        <v>1419</v>
      </c>
      <c r="H135" s="15">
        <f t="shared" si="2"/>
        <v>2422</v>
      </c>
    </row>
    <row r="136" spans="1:8" s="2" customFormat="1" ht="14.25">
      <c r="A136" s="11">
        <v>817</v>
      </c>
      <c r="B136" s="5" t="s">
        <v>155</v>
      </c>
      <c r="C136" s="15">
        <v>555</v>
      </c>
      <c r="D136" s="15">
        <v>871</v>
      </c>
      <c r="E136" s="15">
        <v>190</v>
      </c>
      <c r="F136" s="15">
        <v>229</v>
      </c>
      <c r="G136" s="15">
        <v>2214</v>
      </c>
      <c r="H136" s="15">
        <f t="shared" si="2"/>
        <v>4059</v>
      </c>
    </row>
    <row r="137" spans="1:8" s="2" customFormat="1" ht="14.25">
      <c r="A137" s="11">
        <v>818</v>
      </c>
      <c r="B137" s="5" t="s">
        <v>156</v>
      </c>
      <c r="C137" s="15">
        <v>894</v>
      </c>
      <c r="D137" s="15">
        <v>963</v>
      </c>
      <c r="E137" s="15">
        <v>156</v>
      </c>
      <c r="F137" s="15">
        <v>236</v>
      </c>
      <c r="G137" s="15">
        <v>2702</v>
      </c>
      <c r="H137" s="15">
        <f t="shared" si="2"/>
        <v>4951</v>
      </c>
    </row>
    <row r="138" spans="1:8" s="2" customFormat="1" ht="14.25">
      <c r="A138" s="11">
        <v>901</v>
      </c>
      <c r="B138" s="5" t="s">
        <v>158</v>
      </c>
      <c r="C138" s="15">
        <v>103</v>
      </c>
      <c r="D138" s="15">
        <v>75</v>
      </c>
      <c r="E138" s="15">
        <v>27</v>
      </c>
      <c r="F138" s="15">
        <v>46</v>
      </c>
      <c r="G138" s="15">
        <v>379</v>
      </c>
      <c r="H138" s="15">
        <f t="shared" si="2"/>
        <v>630</v>
      </c>
    </row>
    <row r="139" spans="1:8" s="2" customFormat="1" ht="14.25">
      <c r="A139" s="11">
        <v>902</v>
      </c>
      <c r="B139" s="5" t="s">
        <v>159</v>
      </c>
      <c r="C139" s="15">
        <v>144</v>
      </c>
      <c r="D139" s="15">
        <v>128</v>
      </c>
      <c r="E139" s="15">
        <v>50</v>
      </c>
      <c r="F139" s="15">
        <v>59</v>
      </c>
      <c r="G139" s="15">
        <v>605</v>
      </c>
      <c r="H139" s="15">
        <f t="shared" si="2"/>
        <v>986</v>
      </c>
    </row>
    <row r="140" spans="1:8" s="2" customFormat="1" ht="14.25">
      <c r="A140" s="11">
        <v>903</v>
      </c>
      <c r="B140" s="5" t="s">
        <v>160</v>
      </c>
      <c r="C140" s="15">
        <v>124</v>
      </c>
      <c r="D140" s="15">
        <v>121</v>
      </c>
      <c r="E140" s="15">
        <v>49</v>
      </c>
      <c r="F140" s="15">
        <v>46</v>
      </c>
      <c r="G140" s="15">
        <v>430</v>
      </c>
      <c r="H140" s="15">
        <f t="shared" si="2"/>
        <v>770</v>
      </c>
    </row>
    <row r="141" spans="1:8" s="2" customFormat="1" ht="14.25">
      <c r="A141" s="11">
        <v>904</v>
      </c>
      <c r="B141" s="5" t="s">
        <v>161</v>
      </c>
      <c r="C141" s="15">
        <v>377</v>
      </c>
      <c r="D141" s="15">
        <v>256</v>
      </c>
      <c r="E141" s="15">
        <v>91</v>
      </c>
      <c r="F141" s="15">
        <v>140</v>
      </c>
      <c r="G141" s="15">
        <v>1301</v>
      </c>
      <c r="H141" s="15">
        <f t="shared" si="2"/>
        <v>2165</v>
      </c>
    </row>
    <row r="142" spans="1:8" s="2" customFormat="1" ht="14.25">
      <c r="A142" s="11">
        <v>905</v>
      </c>
      <c r="B142" s="5" t="s">
        <v>162</v>
      </c>
      <c r="C142" s="15">
        <v>88</v>
      </c>
      <c r="D142" s="15">
        <v>104</v>
      </c>
      <c r="E142" s="15">
        <v>38</v>
      </c>
      <c r="F142" s="15">
        <v>38</v>
      </c>
      <c r="G142" s="15">
        <v>394</v>
      </c>
      <c r="H142" s="15">
        <f t="shared" si="2"/>
        <v>662</v>
      </c>
    </row>
    <row r="143" spans="1:8" s="2" customFormat="1" ht="14.25">
      <c r="A143" s="11">
        <v>906</v>
      </c>
      <c r="B143" s="5" t="s">
        <v>163</v>
      </c>
      <c r="C143" s="15">
        <v>121</v>
      </c>
      <c r="D143" s="15">
        <v>130</v>
      </c>
      <c r="E143" s="15">
        <v>36</v>
      </c>
      <c r="F143" s="15">
        <v>31</v>
      </c>
      <c r="G143" s="15">
        <v>433</v>
      </c>
      <c r="H143" s="15">
        <f t="shared" si="2"/>
        <v>751</v>
      </c>
    </row>
    <row r="144" spans="1:8" s="2" customFormat="1" ht="14.25">
      <c r="A144" s="11">
        <v>907</v>
      </c>
      <c r="B144" s="5" t="s">
        <v>164</v>
      </c>
      <c r="C144" s="15">
        <v>52</v>
      </c>
      <c r="D144" s="15">
        <v>44</v>
      </c>
      <c r="E144" s="15">
        <v>11</v>
      </c>
      <c r="F144" s="15">
        <v>26</v>
      </c>
      <c r="G144" s="15">
        <v>192</v>
      </c>
      <c r="H144" s="15">
        <f t="shared" ref="H144:H207" si="3">SUM(C144:G144)</f>
        <v>325</v>
      </c>
    </row>
    <row r="145" spans="1:8" s="2" customFormat="1" ht="14.25">
      <c r="A145" s="11">
        <v>908</v>
      </c>
      <c r="B145" s="5" t="s">
        <v>165</v>
      </c>
      <c r="C145" s="15">
        <v>284</v>
      </c>
      <c r="D145" s="15">
        <v>160</v>
      </c>
      <c r="E145" s="15">
        <v>64</v>
      </c>
      <c r="F145" s="15">
        <v>91</v>
      </c>
      <c r="G145" s="15">
        <v>773</v>
      </c>
      <c r="H145" s="15">
        <f t="shared" si="3"/>
        <v>1372</v>
      </c>
    </row>
    <row r="146" spans="1:8" s="2" customFormat="1" ht="14.25">
      <c r="A146" s="11">
        <v>909</v>
      </c>
      <c r="B146" s="5" t="s">
        <v>166</v>
      </c>
      <c r="C146" s="15">
        <v>1372</v>
      </c>
      <c r="D146" s="15">
        <v>358</v>
      </c>
      <c r="E146" s="15">
        <v>179</v>
      </c>
      <c r="F146" s="15">
        <v>312</v>
      </c>
      <c r="G146" s="15">
        <v>3603</v>
      </c>
      <c r="H146" s="15">
        <f t="shared" si="3"/>
        <v>5824</v>
      </c>
    </row>
    <row r="147" spans="1:8" s="2" customFormat="1" ht="14.25">
      <c r="A147" s="11">
        <v>910</v>
      </c>
      <c r="B147" s="5" t="s">
        <v>167</v>
      </c>
      <c r="C147" s="15">
        <v>823</v>
      </c>
      <c r="D147" s="15">
        <v>317</v>
      </c>
      <c r="E147" s="15">
        <v>187</v>
      </c>
      <c r="F147" s="15">
        <v>340</v>
      </c>
      <c r="G147" s="15">
        <v>2271</v>
      </c>
      <c r="H147" s="15">
        <f t="shared" si="3"/>
        <v>3938</v>
      </c>
    </row>
    <row r="148" spans="1:8" s="2" customFormat="1" ht="14.25">
      <c r="A148" s="11">
        <v>1001</v>
      </c>
      <c r="B148" s="5" t="s">
        <v>169</v>
      </c>
      <c r="C148" s="15">
        <v>51</v>
      </c>
      <c r="D148" s="15">
        <v>63</v>
      </c>
      <c r="E148" s="15">
        <v>27</v>
      </c>
      <c r="F148" s="15">
        <v>25</v>
      </c>
      <c r="G148" s="15">
        <v>223</v>
      </c>
      <c r="H148" s="15">
        <f t="shared" si="3"/>
        <v>389</v>
      </c>
    </row>
    <row r="149" spans="1:8" s="2" customFormat="1" ht="14.25">
      <c r="A149" s="11">
        <v>1002</v>
      </c>
      <c r="B149" s="5" t="s">
        <v>170</v>
      </c>
      <c r="C149" s="15">
        <v>482</v>
      </c>
      <c r="D149" s="15">
        <v>296</v>
      </c>
      <c r="E149" s="15">
        <v>117</v>
      </c>
      <c r="F149" s="15">
        <v>152</v>
      </c>
      <c r="G149" s="15">
        <v>1667</v>
      </c>
      <c r="H149" s="15">
        <f t="shared" si="3"/>
        <v>2714</v>
      </c>
    </row>
    <row r="150" spans="1:8" s="2" customFormat="1" ht="14.25">
      <c r="A150" s="11">
        <v>1003</v>
      </c>
      <c r="B150" s="5" t="s">
        <v>171</v>
      </c>
      <c r="C150" s="15">
        <v>63</v>
      </c>
      <c r="D150" s="15">
        <v>82</v>
      </c>
      <c r="E150" s="15">
        <v>25</v>
      </c>
      <c r="F150" s="15">
        <v>14</v>
      </c>
      <c r="G150" s="15">
        <v>258</v>
      </c>
      <c r="H150" s="15">
        <f t="shared" si="3"/>
        <v>442</v>
      </c>
    </row>
    <row r="151" spans="1:8" s="2" customFormat="1" ht="14.25">
      <c r="A151" s="11">
        <v>1004</v>
      </c>
      <c r="B151" s="5" t="s">
        <v>172</v>
      </c>
      <c r="C151" s="15">
        <v>456</v>
      </c>
      <c r="D151" s="15">
        <v>258</v>
      </c>
      <c r="E151" s="15">
        <v>83</v>
      </c>
      <c r="F151" s="15">
        <v>131</v>
      </c>
      <c r="G151" s="15">
        <v>1504</v>
      </c>
      <c r="H151" s="15">
        <f t="shared" si="3"/>
        <v>2432</v>
      </c>
    </row>
    <row r="152" spans="1:8" s="2" customFormat="1" ht="14.25">
      <c r="A152" s="11">
        <v>1005</v>
      </c>
      <c r="B152" s="5" t="s">
        <v>173</v>
      </c>
      <c r="C152" s="15">
        <v>84</v>
      </c>
      <c r="D152" s="15">
        <v>63</v>
      </c>
      <c r="E152" s="15">
        <v>20</v>
      </c>
      <c r="F152" s="15">
        <v>31</v>
      </c>
      <c r="G152" s="15">
        <v>244</v>
      </c>
      <c r="H152" s="15">
        <f t="shared" si="3"/>
        <v>442</v>
      </c>
    </row>
    <row r="153" spans="1:8" s="2" customFormat="1" ht="14.25">
      <c r="A153" s="11">
        <v>1006</v>
      </c>
      <c r="B153" s="5" t="s">
        <v>174</v>
      </c>
      <c r="C153" s="15">
        <v>66</v>
      </c>
      <c r="D153" s="15">
        <v>53</v>
      </c>
      <c r="E153" s="15">
        <v>21</v>
      </c>
      <c r="F153" s="15">
        <v>28</v>
      </c>
      <c r="G153" s="15">
        <v>237</v>
      </c>
      <c r="H153" s="15">
        <f t="shared" si="3"/>
        <v>405</v>
      </c>
    </row>
    <row r="154" spans="1:8" s="2" customFormat="1" ht="14.25">
      <c r="A154" s="11">
        <v>1007</v>
      </c>
      <c r="B154" s="5" t="s">
        <v>175</v>
      </c>
      <c r="C154" s="15">
        <v>133</v>
      </c>
      <c r="D154" s="15">
        <v>156</v>
      </c>
      <c r="E154" s="15">
        <v>31</v>
      </c>
      <c r="F154" s="15">
        <v>39</v>
      </c>
      <c r="G154" s="15">
        <v>570</v>
      </c>
      <c r="H154" s="15">
        <f t="shared" si="3"/>
        <v>929</v>
      </c>
    </row>
    <row r="155" spans="1:8" s="2" customFormat="1" ht="14.25">
      <c r="A155" s="11">
        <v>1008</v>
      </c>
      <c r="B155" s="5" t="s">
        <v>176</v>
      </c>
      <c r="C155" s="15">
        <v>32</v>
      </c>
      <c r="D155" s="15">
        <v>30</v>
      </c>
      <c r="E155" s="15">
        <v>9</v>
      </c>
      <c r="F155" s="15">
        <v>11</v>
      </c>
      <c r="G155" s="15">
        <v>108</v>
      </c>
      <c r="H155" s="15">
        <f t="shared" si="3"/>
        <v>190</v>
      </c>
    </row>
    <row r="156" spans="1:8" s="2" customFormat="1" ht="14.25">
      <c r="A156" s="11">
        <v>1009</v>
      </c>
      <c r="B156" s="5" t="s">
        <v>177</v>
      </c>
      <c r="C156" s="15">
        <v>224</v>
      </c>
      <c r="D156" s="15">
        <v>213</v>
      </c>
      <c r="E156" s="15">
        <v>84</v>
      </c>
      <c r="F156" s="15">
        <v>104</v>
      </c>
      <c r="G156" s="15">
        <v>1028</v>
      </c>
      <c r="H156" s="15">
        <f t="shared" si="3"/>
        <v>1653</v>
      </c>
    </row>
    <row r="157" spans="1:8" s="2" customFormat="1" ht="14.25">
      <c r="A157" s="11">
        <v>1010</v>
      </c>
      <c r="B157" s="5" t="s">
        <v>178</v>
      </c>
      <c r="C157" s="15">
        <v>24</v>
      </c>
      <c r="D157" s="15">
        <v>19</v>
      </c>
      <c r="E157" s="15">
        <v>7</v>
      </c>
      <c r="F157" s="15">
        <v>13</v>
      </c>
      <c r="G157" s="15">
        <v>92</v>
      </c>
      <c r="H157" s="15">
        <f t="shared" si="3"/>
        <v>155</v>
      </c>
    </row>
    <row r="158" spans="1:8" s="2" customFormat="1" ht="14.25">
      <c r="A158" s="11">
        <v>1011</v>
      </c>
      <c r="B158" s="5" t="s">
        <v>179</v>
      </c>
      <c r="C158" s="15">
        <v>12</v>
      </c>
      <c r="D158" s="15">
        <v>17</v>
      </c>
      <c r="E158" s="15">
        <v>3</v>
      </c>
      <c r="F158" s="15">
        <v>6</v>
      </c>
      <c r="G158" s="15">
        <v>60</v>
      </c>
      <c r="H158" s="15">
        <f t="shared" si="3"/>
        <v>98</v>
      </c>
    </row>
    <row r="159" spans="1:8" s="2" customFormat="1" ht="14.25">
      <c r="A159" s="11">
        <v>1012</v>
      </c>
      <c r="B159" s="5" t="s">
        <v>180</v>
      </c>
      <c r="C159" s="15">
        <v>14</v>
      </c>
      <c r="D159" s="15">
        <v>2</v>
      </c>
      <c r="E159" s="15">
        <v>2</v>
      </c>
      <c r="F159" s="15">
        <v>7</v>
      </c>
      <c r="G159" s="15">
        <v>61</v>
      </c>
      <c r="H159" s="15">
        <f t="shared" si="3"/>
        <v>86</v>
      </c>
    </row>
    <row r="160" spans="1:8" s="2" customFormat="1" ht="14.25">
      <c r="A160" s="11">
        <v>1013</v>
      </c>
      <c r="B160" s="5" t="s">
        <v>181</v>
      </c>
      <c r="C160" s="15">
        <v>35</v>
      </c>
      <c r="D160" s="15">
        <v>62</v>
      </c>
      <c r="E160" s="15">
        <v>23</v>
      </c>
      <c r="F160" s="15">
        <v>39</v>
      </c>
      <c r="G160" s="15">
        <v>287</v>
      </c>
      <c r="H160" s="15">
        <f t="shared" si="3"/>
        <v>446</v>
      </c>
    </row>
    <row r="161" spans="1:8" s="2" customFormat="1" ht="14.25">
      <c r="A161" s="11">
        <v>1014</v>
      </c>
      <c r="B161" s="5" t="s">
        <v>182</v>
      </c>
      <c r="C161" s="15">
        <v>16</v>
      </c>
      <c r="D161" s="15">
        <v>10</v>
      </c>
      <c r="E161" s="15">
        <v>4</v>
      </c>
      <c r="F161" s="15">
        <v>6</v>
      </c>
      <c r="G161" s="15">
        <v>57</v>
      </c>
      <c r="H161" s="15">
        <f t="shared" si="3"/>
        <v>93</v>
      </c>
    </row>
    <row r="162" spans="1:8" s="2" customFormat="1" ht="14.25">
      <c r="A162" s="11">
        <v>1015</v>
      </c>
      <c r="B162" s="5" t="s">
        <v>183</v>
      </c>
      <c r="C162" s="15">
        <v>138</v>
      </c>
      <c r="D162" s="15">
        <v>111</v>
      </c>
      <c r="E162" s="15">
        <v>30</v>
      </c>
      <c r="F162" s="15">
        <v>51</v>
      </c>
      <c r="G162" s="15">
        <v>498</v>
      </c>
      <c r="H162" s="15">
        <f t="shared" si="3"/>
        <v>828</v>
      </c>
    </row>
    <row r="163" spans="1:8" s="2" customFormat="1" ht="14.25">
      <c r="A163" s="11">
        <v>1016</v>
      </c>
      <c r="B163" s="5" t="s">
        <v>184</v>
      </c>
      <c r="C163" s="15">
        <v>88</v>
      </c>
      <c r="D163" s="15">
        <v>80</v>
      </c>
      <c r="E163" s="15">
        <v>30</v>
      </c>
      <c r="F163" s="15">
        <v>19</v>
      </c>
      <c r="G163" s="15">
        <v>339</v>
      </c>
      <c r="H163" s="15">
        <f t="shared" si="3"/>
        <v>556</v>
      </c>
    </row>
    <row r="164" spans="1:8" s="2" customFormat="1" ht="14.25">
      <c r="A164" s="11">
        <v>1017</v>
      </c>
      <c r="B164" s="5" t="s">
        <v>185</v>
      </c>
      <c r="C164" s="15">
        <v>633</v>
      </c>
      <c r="D164" s="15">
        <v>433</v>
      </c>
      <c r="E164" s="15">
        <v>133</v>
      </c>
      <c r="F164" s="15">
        <v>125</v>
      </c>
      <c r="G164" s="15">
        <v>2033</v>
      </c>
      <c r="H164" s="15">
        <f t="shared" si="3"/>
        <v>3357</v>
      </c>
    </row>
    <row r="165" spans="1:8" s="2" customFormat="1" ht="14.25">
      <c r="A165" s="11">
        <v>1018</v>
      </c>
      <c r="B165" s="5" t="s">
        <v>186</v>
      </c>
      <c r="C165" s="15">
        <v>323</v>
      </c>
      <c r="D165" s="15">
        <v>183</v>
      </c>
      <c r="E165" s="15">
        <v>52</v>
      </c>
      <c r="F165" s="15">
        <v>56</v>
      </c>
      <c r="G165" s="15">
        <v>893</v>
      </c>
      <c r="H165" s="15">
        <f t="shared" si="3"/>
        <v>1507</v>
      </c>
    </row>
    <row r="166" spans="1:8" s="2" customFormat="1" ht="14.25">
      <c r="A166" s="11">
        <v>1101</v>
      </c>
      <c r="B166" s="5" t="s">
        <v>188</v>
      </c>
      <c r="C166" s="15">
        <v>646</v>
      </c>
      <c r="D166" s="15">
        <v>664</v>
      </c>
      <c r="E166" s="15">
        <v>192</v>
      </c>
      <c r="F166" s="15">
        <v>199</v>
      </c>
      <c r="G166" s="15">
        <v>2306</v>
      </c>
      <c r="H166" s="15">
        <f t="shared" si="3"/>
        <v>4007</v>
      </c>
    </row>
    <row r="167" spans="1:8" s="2" customFormat="1" ht="14.25">
      <c r="A167" s="11">
        <v>1102</v>
      </c>
      <c r="B167" s="5" t="s">
        <v>189</v>
      </c>
      <c r="C167" s="15">
        <v>92</v>
      </c>
      <c r="D167" s="15">
        <v>107</v>
      </c>
      <c r="E167" s="15">
        <v>25</v>
      </c>
      <c r="F167" s="15">
        <v>29</v>
      </c>
      <c r="G167" s="15">
        <v>363</v>
      </c>
      <c r="H167" s="15">
        <f t="shared" si="3"/>
        <v>616</v>
      </c>
    </row>
    <row r="168" spans="1:8" s="2" customFormat="1" ht="14.25">
      <c r="A168" s="11">
        <v>1103</v>
      </c>
      <c r="B168" s="5" t="s">
        <v>190</v>
      </c>
      <c r="C168" s="15">
        <v>740</v>
      </c>
      <c r="D168" s="15">
        <v>794</v>
      </c>
      <c r="E168" s="15">
        <v>217</v>
      </c>
      <c r="F168" s="15">
        <v>278</v>
      </c>
      <c r="G168" s="15">
        <v>2406</v>
      </c>
      <c r="H168" s="15">
        <f t="shared" si="3"/>
        <v>4435</v>
      </c>
    </row>
    <row r="169" spans="1:8" s="2" customFormat="1" ht="14.25">
      <c r="A169" s="11">
        <v>1104</v>
      </c>
      <c r="B169" s="5" t="s">
        <v>191</v>
      </c>
      <c r="C169" s="15">
        <v>156</v>
      </c>
      <c r="D169" s="15">
        <v>126</v>
      </c>
      <c r="E169" s="15">
        <v>32</v>
      </c>
      <c r="F169" s="15">
        <v>33</v>
      </c>
      <c r="G169" s="15">
        <v>480</v>
      </c>
      <c r="H169" s="15">
        <f t="shared" si="3"/>
        <v>827</v>
      </c>
    </row>
    <row r="170" spans="1:8" s="2" customFormat="1" ht="14.25">
      <c r="A170" s="11">
        <v>1105</v>
      </c>
      <c r="B170" s="5" t="s">
        <v>192</v>
      </c>
      <c r="C170" s="15">
        <v>294</v>
      </c>
      <c r="D170" s="15">
        <v>332</v>
      </c>
      <c r="E170" s="15">
        <v>90</v>
      </c>
      <c r="F170" s="15">
        <v>92</v>
      </c>
      <c r="G170" s="15">
        <v>1118</v>
      </c>
      <c r="H170" s="15">
        <f t="shared" si="3"/>
        <v>1926</v>
      </c>
    </row>
    <row r="171" spans="1:8" s="2" customFormat="1" ht="14.25">
      <c r="A171" s="11">
        <v>1106</v>
      </c>
      <c r="B171" s="5" t="s">
        <v>193</v>
      </c>
      <c r="C171" s="15">
        <v>1211</v>
      </c>
      <c r="D171" s="15">
        <v>975</v>
      </c>
      <c r="E171" s="15">
        <v>356</v>
      </c>
      <c r="F171" s="15">
        <v>420</v>
      </c>
      <c r="G171" s="15">
        <v>4011</v>
      </c>
      <c r="H171" s="15">
        <f t="shared" si="3"/>
        <v>6973</v>
      </c>
    </row>
    <row r="172" spans="1:8" s="2" customFormat="1" ht="14.25">
      <c r="A172" s="11">
        <v>1107</v>
      </c>
      <c r="B172" s="5" t="s">
        <v>194</v>
      </c>
      <c r="C172" s="15">
        <v>632</v>
      </c>
      <c r="D172" s="15">
        <v>624</v>
      </c>
      <c r="E172" s="15">
        <v>160</v>
      </c>
      <c r="F172" s="15">
        <v>168</v>
      </c>
      <c r="G172" s="15">
        <v>2230</v>
      </c>
      <c r="H172" s="15">
        <f t="shared" si="3"/>
        <v>3814</v>
      </c>
    </row>
    <row r="173" spans="1:8" s="2" customFormat="1" ht="14.25">
      <c r="A173" s="11">
        <v>1108</v>
      </c>
      <c r="B173" s="5" t="s">
        <v>195</v>
      </c>
      <c r="C173" s="15">
        <v>161</v>
      </c>
      <c r="D173" s="15">
        <v>184</v>
      </c>
      <c r="E173" s="15">
        <v>49</v>
      </c>
      <c r="F173" s="15">
        <v>46</v>
      </c>
      <c r="G173" s="15">
        <v>532</v>
      </c>
      <c r="H173" s="15">
        <f t="shared" si="3"/>
        <v>972</v>
      </c>
    </row>
    <row r="174" spans="1:8" s="2" customFormat="1" ht="14.25">
      <c r="A174" s="11">
        <v>1109</v>
      </c>
      <c r="B174" s="5" t="s">
        <v>196</v>
      </c>
      <c r="C174" s="15">
        <v>679</v>
      </c>
      <c r="D174" s="15">
        <v>543</v>
      </c>
      <c r="E174" s="15">
        <v>136</v>
      </c>
      <c r="F174" s="15">
        <v>169</v>
      </c>
      <c r="G174" s="15">
        <v>2162</v>
      </c>
      <c r="H174" s="15">
        <f t="shared" si="3"/>
        <v>3689</v>
      </c>
    </row>
    <row r="175" spans="1:8" s="2" customFormat="1" ht="14.25">
      <c r="A175" s="11">
        <v>1110</v>
      </c>
      <c r="B175" s="5" t="s">
        <v>197</v>
      </c>
      <c r="C175" s="15">
        <v>97</v>
      </c>
      <c r="D175" s="15">
        <v>115</v>
      </c>
      <c r="E175" s="15">
        <v>31</v>
      </c>
      <c r="F175" s="15">
        <v>18</v>
      </c>
      <c r="G175" s="15">
        <v>404</v>
      </c>
      <c r="H175" s="15">
        <f t="shared" si="3"/>
        <v>665</v>
      </c>
    </row>
    <row r="176" spans="1:8" s="2" customFormat="1" ht="14.25">
      <c r="A176" s="11">
        <v>1111</v>
      </c>
      <c r="B176" s="5" t="s">
        <v>198</v>
      </c>
      <c r="C176" s="15">
        <v>260</v>
      </c>
      <c r="D176" s="15">
        <v>183</v>
      </c>
      <c r="E176" s="15">
        <v>68</v>
      </c>
      <c r="F176" s="15">
        <v>71</v>
      </c>
      <c r="G176" s="15">
        <v>669</v>
      </c>
      <c r="H176" s="15">
        <f t="shared" si="3"/>
        <v>1251</v>
      </c>
    </row>
    <row r="177" spans="1:8" s="2" customFormat="1" ht="14.25">
      <c r="A177" s="11">
        <v>1112</v>
      </c>
      <c r="B177" s="5" t="s">
        <v>199</v>
      </c>
      <c r="C177" s="15">
        <v>325</v>
      </c>
      <c r="D177" s="15">
        <v>410</v>
      </c>
      <c r="E177" s="15">
        <v>81</v>
      </c>
      <c r="F177" s="15">
        <v>102</v>
      </c>
      <c r="G177" s="15">
        <v>1080</v>
      </c>
      <c r="H177" s="15">
        <f t="shared" si="3"/>
        <v>1998</v>
      </c>
    </row>
    <row r="178" spans="1:8" s="2" customFormat="1" ht="14.25">
      <c r="A178" s="11">
        <v>1113</v>
      </c>
      <c r="B178" s="5" t="s">
        <v>200</v>
      </c>
      <c r="C178" s="15">
        <v>500</v>
      </c>
      <c r="D178" s="15">
        <v>746</v>
      </c>
      <c r="E178" s="15">
        <v>153</v>
      </c>
      <c r="F178" s="15">
        <v>185</v>
      </c>
      <c r="G178" s="15">
        <v>1706</v>
      </c>
      <c r="H178" s="15">
        <f t="shared" si="3"/>
        <v>3290</v>
      </c>
    </row>
    <row r="179" spans="1:8" s="2" customFormat="1" ht="14.25">
      <c r="A179" s="11">
        <v>1114</v>
      </c>
      <c r="B179" s="5" t="s">
        <v>201</v>
      </c>
      <c r="C179" s="15">
        <v>460</v>
      </c>
      <c r="D179" s="15">
        <v>695</v>
      </c>
      <c r="E179" s="15">
        <v>120</v>
      </c>
      <c r="F179" s="15">
        <v>119</v>
      </c>
      <c r="G179" s="15">
        <v>1754</v>
      </c>
      <c r="H179" s="15">
        <f t="shared" si="3"/>
        <v>3148</v>
      </c>
    </row>
    <row r="180" spans="1:8" s="2" customFormat="1" ht="14.25">
      <c r="A180" s="11">
        <v>1115</v>
      </c>
      <c r="B180" s="5" t="s">
        <v>202</v>
      </c>
      <c r="C180" s="15">
        <v>164</v>
      </c>
      <c r="D180" s="15">
        <v>132</v>
      </c>
      <c r="E180" s="15">
        <v>32</v>
      </c>
      <c r="F180" s="15">
        <v>56</v>
      </c>
      <c r="G180" s="15">
        <v>464</v>
      </c>
      <c r="H180" s="15">
        <f t="shared" si="3"/>
        <v>848</v>
      </c>
    </row>
    <row r="181" spans="1:8" s="2" customFormat="1" ht="14.25">
      <c r="A181" s="11">
        <v>1116</v>
      </c>
      <c r="B181" s="5" t="s">
        <v>203</v>
      </c>
      <c r="C181" s="15">
        <v>510</v>
      </c>
      <c r="D181" s="15">
        <v>377</v>
      </c>
      <c r="E181" s="15">
        <v>106</v>
      </c>
      <c r="F181" s="15">
        <v>154</v>
      </c>
      <c r="G181" s="15">
        <v>1526</v>
      </c>
      <c r="H181" s="15">
        <f t="shared" si="3"/>
        <v>2673</v>
      </c>
    </row>
    <row r="182" spans="1:8" s="2" customFormat="1" ht="14.25">
      <c r="A182" s="11">
        <v>1117</v>
      </c>
      <c r="B182" s="5" t="s">
        <v>204</v>
      </c>
      <c r="C182" s="15">
        <v>148</v>
      </c>
      <c r="D182" s="15">
        <v>116</v>
      </c>
      <c r="E182" s="15">
        <v>20</v>
      </c>
      <c r="F182" s="15">
        <v>37</v>
      </c>
      <c r="G182" s="15">
        <v>468</v>
      </c>
      <c r="H182" s="15">
        <f t="shared" si="3"/>
        <v>789</v>
      </c>
    </row>
    <row r="183" spans="1:8" s="2" customFormat="1" ht="14.25">
      <c r="A183" s="11">
        <v>1118</v>
      </c>
      <c r="B183" s="5" t="s">
        <v>205</v>
      </c>
      <c r="C183" s="15">
        <v>671</v>
      </c>
      <c r="D183" s="15">
        <v>434</v>
      </c>
      <c r="E183" s="15">
        <v>106</v>
      </c>
      <c r="F183" s="15">
        <v>204</v>
      </c>
      <c r="G183" s="15">
        <v>2093</v>
      </c>
      <c r="H183" s="15">
        <f t="shared" si="3"/>
        <v>3508</v>
      </c>
    </row>
    <row r="184" spans="1:8" s="2" customFormat="1" ht="14.25">
      <c r="A184" s="11">
        <v>1119</v>
      </c>
      <c r="B184" s="5" t="s">
        <v>206</v>
      </c>
      <c r="C184" s="15">
        <v>536</v>
      </c>
      <c r="D184" s="15">
        <v>295</v>
      </c>
      <c r="E184" s="15">
        <v>104</v>
      </c>
      <c r="F184" s="15">
        <v>112</v>
      </c>
      <c r="G184" s="15">
        <v>1594</v>
      </c>
      <c r="H184" s="15">
        <f t="shared" si="3"/>
        <v>2641</v>
      </c>
    </row>
    <row r="185" spans="1:8" s="2" customFormat="1" ht="14.25">
      <c r="A185" s="11">
        <v>1120</v>
      </c>
      <c r="B185" s="5" t="s">
        <v>207</v>
      </c>
      <c r="C185" s="15">
        <v>350</v>
      </c>
      <c r="D185" s="15">
        <v>220</v>
      </c>
      <c r="E185" s="15">
        <v>62</v>
      </c>
      <c r="F185" s="15">
        <v>110</v>
      </c>
      <c r="G185" s="15">
        <v>965</v>
      </c>
      <c r="H185" s="15">
        <f t="shared" si="3"/>
        <v>1707</v>
      </c>
    </row>
    <row r="186" spans="1:8" s="2" customFormat="1" ht="14.25">
      <c r="A186" s="11">
        <v>1121</v>
      </c>
      <c r="B186" s="5" t="s">
        <v>208</v>
      </c>
      <c r="C186" s="15">
        <v>547</v>
      </c>
      <c r="D186" s="15">
        <v>298</v>
      </c>
      <c r="E186" s="15">
        <v>101</v>
      </c>
      <c r="F186" s="15">
        <v>180</v>
      </c>
      <c r="G186" s="15">
        <v>1432</v>
      </c>
      <c r="H186" s="15">
        <f t="shared" si="3"/>
        <v>2558</v>
      </c>
    </row>
    <row r="187" spans="1:8" s="2" customFormat="1" ht="14.25">
      <c r="A187" s="11">
        <v>1122</v>
      </c>
      <c r="B187" s="5" t="s">
        <v>209</v>
      </c>
      <c r="C187" s="15">
        <v>853</v>
      </c>
      <c r="D187" s="15">
        <v>621</v>
      </c>
      <c r="E187" s="15">
        <v>192</v>
      </c>
      <c r="F187" s="15">
        <v>214</v>
      </c>
      <c r="G187" s="15">
        <v>2435</v>
      </c>
      <c r="H187" s="15">
        <f t="shared" si="3"/>
        <v>4315</v>
      </c>
    </row>
    <row r="188" spans="1:8" s="2" customFormat="1" ht="14.25">
      <c r="A188" s="11">
        <v>1201</v>
      </c>
      <c r="B188" s="5" t="s">
        <v>211</v>
      </c>
      <c r="C188" s="15">
        <v>506</v>
      </c>
      <c r="D188" s="15">
        <v>299</v>
      </c>
      <c r="E188" s="15">
        <v>127</v>
      </c>
      <c r="F188" s="15">
        <v>174</v>
      </c>
      <c r="G188" s="15">
        <v>1704</v>
      </c>
      <c r="H188" s="15">
        <f t="shared" si="3"/>
        <v>2810</v>
      </c>
    </row>
    <row r="189" spans="1:8" s="2" customFormat="1" ht="14.25">
      <c r="A189" s="11">
        <v>1202</v>
      </c>
      <c r="B189" s="5" t="s">
        <v>212</v>
      </c>
      <c r="C189" s="15">
        <v>846</v>
      </c>
      <c r="D189" s="15">
        <v>492</v>
      </c>
      <c r="E189" s="15">
        <v>183</v>
      </c>
      <c r="F189" s="15">
        <v>238</v>
      </c>
      <c r="G189" s="15">
        <v>2200</v>
      </c>
      <c r="H189" s="15">
        <f t="shared" si="3"/>
        <v>3959</v>
      </c>
    </row>
    <row r="190" spans="1:8" s="2" customFormat="1" ht="14.25">
      <c r="A190" s="11">
        <v>1203</v>
      </c>
      <c r="B190" s="5" t="s">
        <v>213</v>
      </c>
      <c r="C190" s="15">
        <v>518</v>
      </c>
      <c r="D190" s="15">
        <v>298</v>
      </c>
      <c r="E190" s="15">
        <v>122</v>
      </c>
      <c r="F190" s="15">
        <v>186</v>
      </c>
      <c r="G190" s="15">
        <v>1707</v>
      </c>
      <c r="H190" s="15">
        <f t="shared" si="3"/>
        <v>2831</v>
      </c>
    </row>
    <row r="191" spans="1:8" s="2" customFormat="1" ht="14.25">
      <c r="A191" s="11">
        <v>1204</v>
      </c>
      <c r="B191" s="5" t="s">
        <v>214</v>
      </c>
      <c r="C191" s="15">
        <v>356</v>
      </c>
      <c r="D191" s="15">
        <v>414</v>
      </c>
      <c r="E191" s="15">
        <v>104</v>
      </c>
      <c r="F191" s="15">
        <v>117</v>
      </c>
      <c r="G191" s="15">
        <v>1167</v>
      </c>
      <c r="H191" s="15">
        <f t="shared" si="3"/>
        <v>2158</v>
      </c>
    </row>
    <row r="192" spans="1:8" s="2" customFormat="1" ht="14.25">
      <c r="A192" s="11">
        <v>1205</v>
      </c>
      <c r="B192" s="5" t="s">
        <v>215</v>
      </c>
      <c r="C192" s="15">
        <v>370</v>
      </c>
      <c r="D192" s="15">
        <v>434</v>
      </c>
      <c r="E192" s="15">
        <v>103</v>
      </c>
      <c r="F192" s="15">
        <v>104</v>
      </c>
      <c r="G192" s="15">
        <v>1186</v>
      </c>
      <c r="H192" s="15">
        <f t="shared" si="3"/>
        <v>2197</v>
      </c>
    </row>
    <row r="193" spans="1:8" s="2" customFormat="1" ht="14.25">
      <c r="A193" s="11">
        <v>1206</v>
      </c>
      <c r="B193" s="5" t="s">
        <v>216</v>
      </c>
      <c r="C193" s="15">
        <v>148</v>
      </c>
      <c r="D193" s="15">
        <v>166</v>
      </c>
      <c r="E193" s="15">
        <v>43</v>
      </c>
      <c r="F193" s="15">
        <v>51</v>
      </c>
      <c r="G193" s="15">
        <v>490</v>
      </c>
      <c r="H193" s="15">
        <f t="shared" si="3"/>
        <v>898</v>
      </c>
    </row>
    <row r="194" spans="1:8" s="2" customFormat="1" ht="14.25">
      <c r="A194" s="11">
        <v>1207</v>
      </c>
      <c r="B194" s="5" t="s">
        <v>217</v>
      </c>
      <c r="C194" s="15">
        <v>1993</v>
      </c>
      <c r="D194" s="15">
        <v>1821</v>
      </c>
      <c r="E194" s="15">
        <v>567</v>
      </c>
      <c r="F194" s="15">
        <v>654</v>
      </c>
      <c r="G194" s="15">
        <v>6575</v>
      </c>
      <c r="H194" s="15">
        <f t="shared" si="3"/>
        <v>11610</v>
      </c>
    </row>
    <row r="195" spans="1:8" s="2" customFormat="1" ht="14.25">
      <c r="A195" s="11">
        <v>1208</v>
      </c>
      <c r="B195" s="5" t="s">
        <v>218</v>
      </c>
      <c r="C195" s="15">
        <v>223</v>
      </c>
      <c r="D195" s="15">
        <v>185</v>
      </c>
      <c r="E195" s="15">
        <v>40</v>
      </c>
      <c r="F195" s="15">
        <v>57</v>
      </c>
      <c r="G195" s="15">
        <v>641</v>
      </c>
      <c r="H195" s="15">
        <f t="shared" si="3"/>
        <v>1146</v>
      </c>
    </row>
    <row r="196" spans="1:8" s="2" customFormat="1" ht="14.25">
      <c r="A196" s="11">
        <v>1209</v>
      </c>
      <c r="B196" s="5" t="s">
        <v>219</v>
      </c>
      <c r="C196" s="15">
        <v>651</v>
      </c>
      <c r="D196" s="15">
        <v>493</v>
      </c>
      <c r="E196" s="15">
        <v>127</v>
      </c>
      <c r="F196" s="15">
        <v>170</v>
      </c>
      <c r="G196" s="15">
        <v>1981</v>
      </c>
      <c r="H196" s="15">
        <f t="shared" si="3"/>
        <v>3422</v>
      </c>
    </row>
    <row r="197" spans="1:8" s="2" customFormat="1" ht="14.25">
      <c r="A197" s="11">
        <v>1210</v>
      </c>
      <c r="B197" s="5" t="s">
        <v>220</v>
      </c>
      <c r="C197" s="15">
        <v>2269</v>
      </c>
      <c r="D197" s="15">
        <v>1129</v>
      </c>
      <c r="E197" s="15">
        <v>485</v>
      </c>
      <c r="F197" s="15">
        <v>689</v>
      </c>
      <c r="G197" s="15">
        <v>6224</v>
      </c>
      <c r="H197" s="15">
        <f t="shared" si="3"/>
        <v>10796</v>
      </c>
    </row>
    <row r="198" spans="1:8" s="2" customFormat="1" ht="14.25">
      <c r="A198" s="11">
        <v>1211</v>
      </c>
      <c r="B198" s="5" t="s">
        <v>221</v>
      </c>
      <c r="C198" s="15">
        <v>479</v>
      </c>
      <c r="D198" s="15">
        <v>497</v>
      </c>
      <c r="E198" s="15">
        <v>116</v>
      </c>
      <c r="F198" s="15">
        <v>122</v>
      </c>
      <c r="G198" s="15">
        <v>1621</v>
      </c>
      <c r="H198" s="15">
        <f t="shared" si="3"/>
        <v>2835</v>
      </c>
    </row>
    <row r="199" spans="1:8" s="2" customFormat="1" ht="14.25">
      <c r="A199" s="11">
        <v>1212</v>
      </c>
      <c r="B199" s="5" t="s">
        <v>222</v>
      </c>
      <c r="C199" s="15">
        <v>152</v>
      </c>
      <c r="D199" s="15">
        <v>156</v>
      </c>
      <c r="E199" s="15">
        <v>30</v>
      </c>
      <c r="F199" s="15">
        <v>46</v>
      </c>
      <c r="G199" s="15">
        <v>480</v>
      </c>
      <c r="H199" s="15">
        <f t="shared" si="3"/>
        <v>864</v>
      </c>
    </row>
    <row r="200" spans="1:8" s="2" customFormat="1" ht="14.25">
      <c r="A200" s="11">
        <v>1301</v>
      </c>
      <c r="B200" s="5" t="s">
        <v>224</v>
      </c>
      <c r="C200" s="15">
        <v>880</v>
      </c>
      <c r="D200" s="15">
        <v>716</v>
      </c>
      <c r="E200" s="15">
        <v>203</v>
      </c>
      <c r="F200" s="15">
        <v>237</v>
      </c>
      <c r="G200" s="15">
        <v>2535</v>
      </c>
      <c r="H200" s="15">
        <f t="shared" si="3"/>
        <v>4571</v>
      </c>
    </row>
    <row r="201" spans="1:8" s="2" customFormat="1" ht="14.25">
      <c r="A201" s="11">
        <v>1302</v>
      </c>
      <c r="B201" s="5" t="s">
        <v>225</v>
      </c>
      <c r="C201" s="15">
        <v>4338</v>
      </c>
      <c r="D201" s="15">
        <v>1736</v>
      </c>
      <c r="E201" s="15">
        <v>578</v>
      </c>
      <c r="F201" s="15">
        <v>936</v>
      </c>
      <c r="G201" s="15">
        <v>11784</v>
      </c>
      <c r="H201" s="15">
        <f t="shared" si="3"/>
        <v>19372</v>
      </c>
    </row>
    <row r="202" spans="1:8" s="2" customFormat="1" ht="14.25">
      <c r="A202" s="11">
        <v>1303</v>
      </c>
      <c r="B202" s="5" t="s">
        <v>226</v>
      </c>
      <c r="C202" s="15">
        <v>2240</v>
      </c>
      <c r="D202" s="15">
        <v>1469</v>
      </c>
      <c r="E202" s="15">
        <v>374</v>
      </c>
      <c r="F202" s="15">
        <v>559</v>
      </c>
      <c r="G202" s="15">
        <v>5994</v>
      </c>
      <c r="H202" s="15">
        <f t="shared" si="3"/>
        <v>10636</v>
      </c>
    </row>
    <row r="203" spans="1:8" s="2" customFormat="1" ht="14.25">
      <c r="A203" s="11">
        <v>1304</v>
      </c>
      <c r="B203" s="5" t="s">
        <v>227</v>
      </c>
      <c r="C203" s="15">
        <v>3349</v>
      </c>
      <c r="D203" s="15">
        <v>1531</v>
      </c>
      <c r="E203" s="15">
        <v>384</v>
      </c>
      <c r="F203" s="15">
        <v>635</v>
      </c>
      <c r="G203" s="15">
        <v>8315</v>
      </c>
      <c r="H203" s="15">
        <f t="shared" si="3"/>
        <v>14214</v>
      </c>
    </row>
    <row r="204" spans="1:8" s="2" customFormat="1" ht="14.25">
      <c r="A204" s="11">
        <v>1305</v>
      </c>
      <c r="B204" s="5" t="s">
        <v>228</v>
      </c>
      <c r="C204" s="15">
        <v>2172</v>
      </c>
      <c r="D204" s="15">
        <v>1283</v>
      </c>
      <c r="E204" s="15">
        <v>307</v>
      </c>
      <c r="F204" s="15">
        <v>485</v>
      </c>
      <c r="G204" s="15">
        <v>5634</v>
      </c>
      <c r="H204" s="15">
        <f t="shared" si="3"/>
        <v>9881</v>
      </c>
    </row>
    <row r="205" spans="1:8" s="2" customFormat="1" ht="14.25">
      <c r="A205" s="11">
        <v>1306</v>
      </c>
      <c r="B205" s="5" t="s">
        <v>229</v>
      </c>
      <c r="C205" s="15">
        <v>759</v>
      </c>
      <c r="D205" s="15">
        <v>695</v>
      </c>
      <c r="E205" s="15">
        <v>140</v>
      </c>
      <c r="F205" s="15">
        <v>246</v>
      </c>
      <c r="G205" s="15">
        <v>2129</v>
      </c>
      <c r="H205" s="15">
        <f t="shared" si="3"/>
        <v>3969</v>
      </c>
    </row>
    <row r="206" spans="1:8" s="2" customFormat="1" ht="14.25">
      <c r="A206" s="11">
        <v>1307</v>
      </c>
      <c r="B206" s="5" t="s">
        <v>230</v>
      </c>
      <c r="C206" s="15">
        <v>1072</v>
      </c>
      <c r="D206" s="15">
        <v>506</v>
      </c>
      <c r="E206" s="15">
        <v>130</v>
      </c>
      <c r="F206" s="15">
        <v>185</v>
      </c>
      <c r="G206" s="15">
        <v>2581</v>
      </c>
      <c r="H206" s="15">
        <f t="shared" si="3"/>
        <v>4474</v>
      </c>
    </row>
    <row r="207" spans="1:8" s="2" customFormat="1" ht="14.25">
      <c r="A207" s="11">
        <v>1308</v>
      </c>
      <c r="B207" s="5" t="s">
        <v>231</v>
      </c>
      <c r="C207" s="15">
        <v>2011</v>
      </c>
      <c r="D207" s="15">
        <v>1419</v>
      </c>
      <c r="E207" s="15">
        <v>299</v>
      </c>
      <c r="F207" s="15">
        <v>485</v>
      </c>
      <c r="G207" s="15">
        <v>5169</v>
      </c>
      <c r="H207" s="15">
        <f t="shared" si="3"/>
        <v>9383</v>
      </c>
    </row>
    <row r="208" spans="1:8" s="2" customFormat="1" ht="14.25">
      <c r="A208" s="11">
        <v>1309</v>
      </c>
      <c r="B208" s="5" t="s">
        <v>232</v>
      </c>
      <c r="C208" s="15">
        <v>222</v>
      </c>
      <c r="D208" s="15">
        <v>167</v>
      </c>
      <c r="E208" s="15">
        <v>52</v>
      </c>
      <c r="F208" s="15">
        <v>52</v>
      </c>
      <c r="G208" s="15">
        <v>631</v>
      </c>
      <c r="H208" s="15">
        <f t="shared" ref="H208:H271" si="4">SUM(C208:G208)</f>
        <v>1124</v>
      </c>
    </row>
    <row r="209" spans="1:8" s="2" customFormat="1" ht="14.25">
      <c r="A209" s="11">
        <v>1310</v>
      </c>
      <c r="B209" s="5" t="s">
        <v>233</v>
      </c>
      <c r="C209" s="15">
        <v>1298</v>
      </c>
      <c r="D209" s="15">
        <v>947</v>
      </c>
      <c r="E209" s="15">
        <v>202</v>
      </c>
      <c r="F209" s="15">
        <v>340</v>
      </c>
      <c r="G209" s="15">
        <v>3361</v>
      </c>
      <c r="H209" s="15">
        <f t="shared" si="4"/>
        <v>6148</v>
      </c>
    </row>
    <row r="210" spans="1:8" s="2" customFormat="1" ht="14.25">
      <c r="A210" s="11">
        <v>1311</v>
      </c>
      <c r="B210" s="5" t="s">
        <v>234</v>
      </c>
      <c r="C210" s="15">
        <v>1495</v>
      </c>
      <c r="D210" s="15">
        <v>779</v>
      </c>
      <c r="E210" s="15">
        <v>205</v>
      </c>
      <c r="F210" s="15">
        <v>294</v>
      </c>
      <c r="G210" s="15">
        <v>3562</v>
      </c>
      <c r="H210" s="15">
        <f t="shared" si="4"/>
        <v>6335</v>
      </c>
    </row>
    <row r="211" spans="1:8" s="2" customFormat="1" ht="14.25">
      <c r="A211" s="11">
        <v>1312</v>
      </c>
      <c r="B211" s="5" t="s">
        <v>235</v>
      </c>
      <c r="C211" s="15">
        <v>882</v>
      </c>
      <c r="D211" s="15">
        <v>341</v>
      </c>
      <c r="E211" s="15">
        <v>91</v>
      </c>
      <c r="F211" s="15">
        <v>151</v>
      </c>
      <c r="G211" s="15">
        <v>2213</v>
      </c>
      <c r="H211" s="15">
        <f t="shared" si="4"/>
        <v>3678</v>
      </c>
    </row>
    <row r="212" spans="1:8" s="2" customFormat="1" ht="14.25">
      <c r="A212" s="11">
        <v>1313</v>
      </c>
      <c r="B212" s="5" t="s">
        <v>236</v>
      </c>
      <c r="C212" s="15">
        <v>1082</v>
      </c>
      <c r="D212" s="15">
        <v>300</v>
      </c>
      <c r="E212" s="15">
        <v>109</v>
      </c>
      <c r="F212" s="15">
        <v>235</v>
      </c>
      <c r="G212" s="15">
        <v>2575</v>
      </c>
      <c r="H212" s="15">
        <f t="shared" si="4"/>
        <v>4301</v>
      </c>
    </row>
    <row r="213" spans="1:8" s="2" customFormat="1" ht="14.25">
      <c r="A213" s="11">
        <v>1314</v>
      </c>
      <c r="B213" s="5" t="s">
        <v>237</v>
      </c>
      <c r="C213" s="15">
        <v>931</v>
      </c>
      <c r="D213" s="15">
        <v>334</v>
      </c>
      <c r="E213" s="15">
        <v>89</v>
      </c>
      <c r="F213" s="15">
        <v>224</v>
      </c>
      <c r="G213" s="15">
        <v>2444</v>
      </c>
      <c r="H213" s="15">
        <f t="shared" si="4"/>
        <v>4022</v>
      </c>
    </row>
    <row r="214" spans="1:8" s="2" customFormat="1" ht="14.25">
      <c r="A214" s="11">
        <v>1315</v>
      </c>
      <c r="B214" s="5" t="s">
        <v>238</v>
      </c>
      <c r="C214" s="15">
        <v>520</v>
      </c>
      <c r="D214" s="15">
        <v>627</v>
      </c>
      <c r="E214" s="15">
        <v>104</v>
      </c>
      <c r="F214" s="15">
        <v>176</v>
      </c>
      <c r="G214" s="15">
        <v>1739</v>
      </c>
      <c r="H214" s="15">
        <f t="shared" si="4"/>
        <v>3166</v>
      </c>
    </row>
    <row r="215" spans="1:8" s="2" customFormat="1" ht="14.25">
      <c r="A215" s="11">
        <v>1390</v>
      </c>
      <c r="B215" s="5" t="s">
        <v>239</v>
      </c>
      <c r="C215" s="15">
        <v>470</v>
      </c>
      <c r="D215" s="15">
        <v>291</v>
      </c>
      <c r="E215" s="15">
        <v>65</v>
      </c>
      <c r="F215" s="15">
        <v>141</v>
      </c>
      <c r="G215" s="15">
        <v>1184</v>
      </c>
      <c r="H215" s="15">
        <f t="shared" si="4"/>
        <v>2151</v>
      </c>
    </row>
    <row r="216" spans="1:8" s="2" customFormat="1" ht="14.25">
      <c r="A216" s="11">
        <v>1393</v>
      </c>
      <c r="B216" s="5" t="s">
        <v>240</v>
      </c>
      <c r="C216" s="15">
        <v>876</v>
      </c>
      <c r="D216" s="15">
        <v>395</v>
      </c>
      <c r="E216" s="15">
        <v>134</v>
      </c>
      <c r="F216" s="15">
        <v>212</v>
      </c>
      <c r="G216" s="15">
        <v>2100</v>
      </c>
      <c r="H216" s="15">
        <f t="shared" si="4"/>
        <v>3717</v>
      </c>
    </row>
    <row r="217" spans="1:8" s="2" customFormat="1" ht="14.25">
      <c r="A217" s="11">
        <v>1394</v>
      </c>
      <c r="B217" s="5" t="s">
        <v>241</v>
      </c>
      <c r="C217" s="15">
        <v>748</v>
      </c>
      <c r="D217" s="15">
        <v>287</v>
      </c>
      <c r="E217" s="15">
        <v>73</v>
      </c>
      <c r="F217" s="15">
        <v>118</v>
      </c>
      <c r="G217" s="15">
        <v>1760</v>
      </c>
      <c r="H217" s="15">
        <f t="shared" si="4"/>
        <v>2986</v>
      </c>
    </row>
    <row r="218" spans="1:8" s="2" customFormat="1" ht="14.25">
      <c r="A218" s="11">
        <v>1395</v>
      </c>
      <c r="B218" s="5" t="s">
        <v>242</v>
      </c>
      <c r="C218" s="15">
        <v>2241</v>
      </c>
      <c r="D218" s="15">
        <v>957</v>
      </c>
      <c r="E218" s="15">
        <v>232</v>
      </c>
      <c r="F218" s="15">
        <v>459</v>
      </c>
      <c r="G218" s="15">
        <v>5441</v>
      </c>
      <c r="H218" s="15">
        <f t="shared" si="4"/>
        <v>9330</v>
      </c>
    </row>
    <row r="219" spans="1:8" s="2" customFormat="1" ht="14.25">
      <c r="A219" s="11">
        <v>1397</v>
      </c>
      <c r="B219" s="5" t="s">
        <v>243</v>
      </c>
      <c r="C219" s="15">
        <v>2458</v>
      </c>
      <c r="D219" s="15">
        <v>663</v>
      </c>
      <c r="E219" s="15">
        <v>202</v>
      </c>
      <c r="F219" s="15">
        <v>393</v>
      </c>
      <c r="G219" s="15">
        <v>6298</v>
      </c>
      <c r="H219" s="15">
        <f t="shared" si="4"/>
        <v>10014</v>
      </c>
    </row>
    <row r="220" spans="1:8" s="2" customFormat="1" ht="14.25">
      <c r="A220" s="11">
        <v>1398</v>
      </c>
      <c r="B220" s="5" t="s">
        <v>244</v>
      </c>
      <c r="C220" s="15">
        <v>505</v>
      </c>
      <c r="D220" s="15">
        <v>397</v>
      </c>
      <c r="E220" s="15">
        <v>77</v>
      </c>
      <c r="F220" s="15">
        <v>154</v>
      </c>
      <c r="G220" s="15">
        <v>1421</v>
      </c>
      <c r="H220" s="15">
        <f t="shared" si="4"/>
        <v>2554</v>
      </c>
    </row>
    <row r="221" spans="1:8" s="2" customFormat="1" ht="14.25">
      <c r="A221" s="11">
        <v>1399</v>
      </c>
      <c r="B221" s="5" t="s">
        <v>245</v>
      </c>
      <c r="C221" s="15">
        <v>264</v>
      </c>
      <c r="D221" s="15">
        <v>178</v>
      </c>
      <c r="E221" s="15">
        <v>28</v>
      </c>
      <c r="F221" s="15">
        <v>37</v>
      </c>
      <c r="G221" s="15">
        <v>613</v>
      </c>
      <c r="H221" s="15">
        <f t="shared" si="4"/>
        <v>1120</v>
      </c>
    </row>
    <row r="222" spans="1:8" s="2" customFormat="1" ht="14.25">
      <c r="A222" s="11">
        <v>1401</v>
      </c>
      <c r="B222" s="5" t="s">
        <v>247</v>
      </c>
      <c r="C222" s="15">
        <v>5267</v>
      </c>
      <c r="D222" s="15">
        <v>2615</v>
      </c>
      <c r="E222" s="15">
        <v>664</v>
      </c>
      <c r="F222" s="15">
        <v>973</v>
      </c>
      <c r="G222" s="15">
        <v>13135</v>
      </c>
      <c r="H222" s="15">
        <f t="shared" si="4"/>
        <v>22654</v>
      </c>
    </row>
    <row r="223" spans="1:8" s="2" customFormat="1" ht="14.25">
      <c r="A223" s="11">
        <v>1402</v>
      </c>
      <c r="B223" s="5" t="s">
        <v>248</v>
      </c>
      <c r="C223" s="15">
        <v>2882</v>
      </c>
      <c r="D223" s="15">
        <v>1592</v>
      </c>
      <c r="E223" s="15">
        <v>373</v>
      </c>
      <c r="F223" s="15">
        <v>515</v>
      </c>
      <c r="G223" s="15">
        <v>7301</v>
      </c>
      <c r="H223" s="15">
        <f t="shared" si="4"/>
        <v>12663</v>
      </c>
    </row>
    <row r="224" spans="1:8" s="2" customFormat="1" ht="14.25">
      <c r="A224" s="11">
        <v>1403</v>
      </c>
      <c r="B224" s="5" t="s">
        <v>249</v>
      </c>
      <c r="C224" s="15">
        <v>5562</v>
      </c>
      <c r="D224" s="15">
        <v>2196</v>
      </c>
      <c r="E224" s="15">
        <v>609</v>
      </c>
      <c r="F224" s="15">
        <v>952</v>
      </c>
      <c r="G224" s="15">
        <v>14681</v>
      </c>
      <c r="H224" s="15">
        <f t="shared" si="4"/>
        <v>24000</v>
      </c>
    </row>
    <row r="225" spans="1:8" s="2" customFormat="1" ht="14.25">
      <c r="A225" s="11">
        <v>1404</v>
      </c>
      <c r="B225" s="5" t="s">
        <v>250</v>
      </c>
      <c r="C225" s="15">
        <v>3014</v>
      </c>
      <c r="D225" s="15">
        <v>1289</v>
      </c>
      <c r="E225" s="15">
        <v>337</v>
      </c>
      <c r="F225" s="15">
        <v>455</v>
      </c>
      <c r="G225" s="15">
        <v>7250</v>
      </c>
      <c r="H225" s="15">
        <f t="shared" si="4"/>
        <v>12345</v>
      </c>
    </row>
    <row r="226" spans="1:8" s="2" customFormat="1" ht="14.25">
      <c r="A226" s="11">
        <v>1405</v>
      </c>
      <c r="B226" s="5" t="s">
        <v>251</v>
      </c>
      <c r="C226" s="15">
        <v>3609</v>
      </c>
      <c r="D226" s="15">
        <v>1553</v>
      </c>
      <c r="E226" s="15">
        <v>417</v>
      </c>
      <c r="F226" s="15">
        <v>719</v>
      </c>
      <c r="G226" s="15">
        <v>8756</v>
      </c>
      <c r="H226" s="15">
        <f t="shared" si="4"/>
        <v>15054</v>
      </c>
    </row>
    <row r="227" spans="1:8" s="2" customFormat="1" ht="14.25">
      <c r="A227" s="11">
        <v>1406</v>
      </c>
      <c r="B227" s="5" t="s">
        <v>252</v>
      </c>
      <c r="C227" s="15">
        <v>4490</v>
      </c>
      <c r="D227" s="15">
        <v>2002</v>
      </c>
      <c r="E227" s="15">
        <v>529</v>
      </c>
      <c r="F227" s="15">
        <v>902</v>
      </c>
      <c r="G227" s="15">
        <v>10969</v>
      </c>
      <c r="H227" s="15">
        <f t="shared" si="4"/>
        <v>18892</v>
      </c>
    </row>
    <row r="228" spans="1:8" s="2" customFormat="1" ht="14.25">
      <c r="A228" s="11">
        <v>1495</v>
      </c>
      <c r="B228" s="5" t="s">
        <v>253</v>
      </c>
      <c r="C228" s="15">
        <v>1598</v>
      </c>
      <c r="D228" s="15">
        <v>791</v>
      </c>
      <c r="E228" s="15">
        <v>129</v>
      </c>
      <c r="F228" s="15">
        <v>250</v>
      </c>
      <c r="G228" s="15">
        <v>3480</v>
      </c>
      <c r="H228" s="15">
        <f t="shared" si="4"/>
        <v>6248</v>
      </c>
    </row>
    <row r="229" spans="1:8" s="2" customFormat="1" ht="14.25">
      <c r="A229" s="11">
        <v>1496</v>
      </c>
      <c r="B229" s="5" t="s">
        <v>254</v>
      </c>
      <c r="C229" s="15">
        <v>675</v>
      </c>
      <c r="D229" s="15">
        <v>330</v>
      </c>
      <c r="E229" s="15">
        <v>61</v>
      </c>
      <c r="F229" s="15">
        <v>112</v>
      </c>
      <c r="G229" s="15">
        <v>1536</v>
      </c>
      <c r="H229" s="15">
        <f t="shared" si="4"/>
        <v>2714</v>
      </c>
    </row>
    <row r="230" spans="1:8" s="2" customFormat="1" ht="14.25">
      <c r="A230" s="11">
        <v>1498</v>
      </c>
      <c r="B230" s="5" t="s">
        <v>255</v>
      </c>
      <c r="C230" s="15">
        <v>4908</v>
      </c>
      <c r="D230" s="15">
        <v>1866</v>
      </c>
      <c r="E230" s="15">
        <v>426</v>
      </c>
      <c r="F230" s="15">
        <v>759</v>
      </c>
      <c r="G230" s="15">
        <v>11968</v>
      </c>
      <c r="H230" s="15">
        <f t="shared" si="4"/>
        <v>19927</v>
      </c>
    </row>
    <row r="231" spans="1:8" s="2" customFormat="1" ht="14.25">
      <c r="A231" s="11">
        <v>1499</v>
      </c>
      <c r="B231" s="5" t="s">
        <v>256</v>
      </c>
      <c r="C231" s="15">
        <v>1836</v>
      </c>
      <c r="D231" s="15">
        <v>730</v>
      </c>
      <c r="E231" s="15">
        <v>163</v>
      </c>
      <c r="F231" s="15">
        <v>272</v>
      </c>
      <c r="G231" s="15">
        <v>4708</v>
      </c>
      <c r="H231" s="15">
        <f t="shared" si="4"/>
        <v>7709</v>
      </c>
    </row>
    <row r="232" spans="1:8" s="2" customFormat="1" ht="14.25">
      <c r="A232" s="11">
        <v>1501</v>
      </c>
      <c r="B232" s="5" t="s">
        <v>258</v>
      </c>
      <c r="C232" s="15">
        <v>2582</v>
      </c>
      <c r="D232" s="15">
        <v>759</v>
      </c>
      <c r="E232" s="15">
        <v>289</v>
      </c>
      <c r="F232" s="15">
        <v>543</v>
      </c>
      <c r="G232" s="15">
        <v>7428</v>
      </c>
      <c r="H232" s="15">
        <f t="shared" si="4"/>
        <v>11601</v>
      </c>
    </row>
    <row r="233" spans="1:8" s="2" customFormat="1" ht="14.25">
      <c r="A233" s="11">
        <v>1502</v>
      </c>
      <c r="B233" s="5" t="s">
        <v>259</v>
      </c>
      <c r="C233" s="15">
        <v>3669</v>
      </c>
      <c r="D233" s="15">
        <v>1490</v>
      </c>
      <c r="E233" s="15">
        <v>444</v>
      </c>
      <c r="F233" s="15">
        <v>760</v>
      </c>
      <c r="G233" s="15">
        <v>9628</v>
      </c>
      <c r="H233" s="15">
        <f t="shared" si="4"/>
        <v>15991</v>
      </c>
    </row>
    <row r="234" spans="1:8" s="2" customFormat="1" ht="14.25">
      <c r="A234" s="11">
        <v>1503</v>
      </c>
      <c r="B234" s="5" t="s">
        <v>260</v>
      </c>
      <c r="C234" s="15">
        <v>1885</v>
      </c>
      <c r="D234" s="15">
        <v>924</v>
      </c>
      <c r="E234" s="15">
        <v>228</v>
      </c>
      <c r="F234" s="15">
        <v>393</v>
      </c>
      <c r="G234" s="15">
        <v>5161</v>
      </c>
      <c r="H234" s="15">
        <f t="shared" si="4"/>
        <v>8591</v>
      </c>
    </row>
    <row r="235" spans="1:8" s="2" customFormat="1" ht="14.25">
      <c r="A235" s="11">
        <v>1504</v>
      </c>
      <c r="B235" s="5" t="s">
        <v>261</v>
      </c>
      <c r="C235" s="15">
        <v>3673</v>
      </c>
      <c r="D235" s="15">
        <v>1973</v>
      </c>
      <c r="E235" s="15">
        <v>429</v>
      </c>
      <c r="F235" s="15">
        <v>840</v>
      </c>
      <c r="G235" s="15">
        <v>10092</v>
      </c>
      <c r="H235" s="15">
        <f t="shared" si="4"/>
        <v>17007</v>
      </c>
    </row>
    <row r="236" spans="1:8" s="2" customFormat="1" ht="14.25">
      <c r="A236" s="11">
        <v>1596</v>
      </c>
      <c r="B236" s="5" t="s">
        <v>262</v>
      </c>
      <c r="C236" s="15">
        <v>1764</v>
      </c>
      <c r="D236" s="15">
        <v>1430</v>
      </c>
      <c r="E236" s="15">
        <v>274</v>
      </c>
      <c r="F236" s="15">
        <v>440</v>
      </c>
      <c r="G236" s="15">
        <v>5465</v>
      </c>
      <c r="H236" s="15">
        <f t="shared" si="4"/>
        <v>9373</v>
      </c>
    </row>
    <row r="237" spans="1:8" s="2" customFormat="1" ht="14.25">
      <c r="A237" s="11">
        <v>1598</v>
      </c>
      <c r="B237" s="5" t="s">
        <v>263</v>
      </c>
      <c r="C237" s="15">
        <v>5639</v>
      </c>
      <c r="D237" s="15">
        <v>1867</v>
      </c>
      <c r="E237" s="15">
        <v>508</v>
      </c>
      <c r="F237" s="15">
        <v>1104</v>
      </c>
      <c r="G237" s="15">
        <v>14013</v>
      </c>
      <c r="H237" s="15">
        <f t="shared" si="4"/>
        <v>23131</v>
      </c>
    </row>
    <row r="238" spans="1:8" s="2" customFormat="1" ht="14.25">
      <c r="A238" s="11">
        <v>1599</v>
      </c>
      <c r="B238" s="5" t="s">
        <v>264</v>
      </c>
      <c r="C238" s="15">
        <v>2157</v>
      </c>
      <c r="D238" s="15">
        <v>1860</v>
      </c>
      <c r="E238" s="15">
        <v>253</v>
      </c>
      <c r="F238" s="15">
        <v>417</v>
      </c>
      <c r="G238" s="15">
        <v>5601</v>
      </c>
      <c r="H238" s="15">
        <f t="shared" si="4"/>
        <v>10288</v>
      </c>
    </row>
    <row r="239" spans="1:8" s="2" customFormat="1" ht="14.25">
      <c r="A239" s="11">
        <v>1601</v>
      </c>
      <c r="B239" s="5" t="s">
        <v>266</v>
      </c>
      <c r="C239" s="15">
        <v>4329</v>
      </c>
      <c r="D239" s="15">
        <v>2908</v>
      </c>
      <c r="E239" s="15">
        <v>821</v>
      </c>
      <c r="F239" s="15">
        <v>1091</v>
      </c>
      <c r="G239" s="15">
        <v>12181</v>
      </c>
      <c r="H239" s="15">
        <f t="shared" si="4"/>
        <v>21330</v>
      </c>
    </row>
    <row r="240" spans="1:8" s="2" customFormat="1" ht="14.25">
      <c r="A240" s="11">
        <v>1602</v>
      </c>
      <c r="B240" s="5" t="s">
        <v>267</v>
      </c>
      <c r="C240" s="15">
        <v>2730</v>
      </c>
      <c r="D240" s="15">
        <v>1854</v>
      </c>
      <c r="E240" s="15">
        <v>558</v>
      </c>
      <c r="F240" s="15">
        <v>723</v>
      </c>
      <c r="G240" s="15">
        <v>7667</v>
      </c>
      <c r="H240" s="15">
        <f t="shared" si="4"/>
        <v>13532</v>
      </c>
    </row>
    <row r="241" spans="1:8" s="2" customFormat="1" ht="14.25">
      <c r="A241" s="11">
        <v>1603</v>
      </c>
      <c r="B241" s="5" t="s">
        <v>268</v>
      </c>
      <c r="C241" s="15">
        <v>3472</v>
      </c>
      <c r="D241" s="15">
        <v>2316</v>
      </c>
      <c r="E241" s="15">
        <v>644</v>
      </c>
      <c r="F241" s="15">
        <v>820</v>
      </c>
      <c r="G241" s="15">
        <v>9899</v>
      </c>
      <c r="H241" s="15">
        <f t="shared" si="4"/>
        <v>17151</v>
      </c>
    </row>
    <row r="242" spans="1:8" s="2" customFormat="1" ht="14.25">
      <c r="A242" s="11">
        <v>1604</v>
      </c>
      <c r="B242" s="5" t="s">
        <v>269</v>
      </c>
      <c r="C242" s="15">
        <v>4144</v>
      </c>
      <c r="D242" s="15">
        <v>2467</v>
      </c>
      <c r="E242" s="15">
        <v>748</v>
      </c>
      <c r="F242" s="15">
        <v>1002</v>
      </c>
      <c r="G242" s="15">
        <v>11650</v>
      </c>
      <c r="H242" s="15">
        <f t="shared" si="4"/>
        <v>20011</v>
      </c>
    </row>
    <row r="243" spans="1:8" s="2" customFormat="1" ht="14.25">
      <c r="A243" s="11">
        <v>1605</v>
      </c>
      <c r="B243" s="5" t="s">
        <v>270</v>
      </c>
      <c r="C243" s="15">
        <v>388</v>
      </c>
      <c r="D243" s="15">
        <v>218</v>
      </c>
      <c r="E243" s="15">
        <v>52</v>
      </c>
      <c r="F243" s="15">
        <v>77</v>
      </c>
      <c r="G243" s="15">
        <v>980</v>
      </c>
      <c r="H243" s="15">
        <f t="shared" si="4"/>
        <v>1715</v>
      </c>
    </row>
    <row r="244" spans="1:8" s="2" customFormat="1" ht="14.25">
      <c r="A244" s="11">
        <v>1697</v>
      </c>
      <c r="B244" s="5" t="s">
        <v>271</v>
      </c>
      <c r="C244" s="15">
        <v>24</v>
      </c>
      <c r="D244" s="15">
        <v>10</v>
      </c>
      <c r="E244" s="15">
        <v>6</v>
      </c>
      <c r="F244" s="15">
        <v>17</v>
      </c>
      <c r="G244" s="15">
        <v>98</v>
      </c>
      <c r="H244" s="15">
        <f t="shared" si="4"/>
        <v>155</v>
      </c>
    </row>
    <row r="245" spans="1:8" s="2" customFormat="1" ht="14.25">
      <c r="A245" s="11">
        <v>1698</v>
      </c>
      <c r="B245" s="5" t="s">
        <v>272</v>
      </c>
      <c r="C245" s="15" t="s">
        <v>33</v>
      </c>
      <c r="D245" s="15">
        <v>4</v>
      </c>
      <c r="E245" s="15" t="s">
        <v>33</v>
      </c>
      <c r="F245" s="15">
        <v>2</v>
      </c>
      <c r="G245" s="15">
        <v>15</v>
      </c>
      <c r="H245" s="15">
        <f t="shared" si="4"/>
        <v>21</v>
      </c>
    </row>
    <row r="246" spans="1:8" s="2" customFormat="1" ht="14.25">
      <c r="A246" s="11">
        <v>1701</v>
      </c>
      <c r="B246" s="5" t="s">
        <v>496</v>
      </c>
      <c r="C246" s="15" t="s">
        <v>33</v>
      </c>
      <c r="D246" s="15" t="s">
        <v>33</v>
      </c>
      <c r="E246" s="15" t="s">
        <v>33</v>
      </c>
      <c r="F246" s="15" t="s">
        <v>33</v>
      </c>
      <c r="G246" s="15">
        <v>2</v>
      </c>
      <c r="H246" s="15">
        <f t="shared" si="4"/>
        <v>2</v>
      </c>
    </row>
    <row r="247" spans="1:8" s="2" customFormat="1" ht="14.25">
      <c r="A247" s="11" t="s">
        <v>274</v>
      </c>
      <c r="B247" s="5" t="s">
        <v>275</v>
      </c>
      <c r="C247" s="15">
        <v>14</v>
      </c>
      <c r="D247" s="15">
        <v>5</v>
      </c>
      <c r="E247" s="15">
        <v>3</v>
      </c>
      <c r="F247" s="15">
        <v>5</v>
      </c>
      <c r="G247" s="15">
        <v>24</v>
      </c>
      <c r="H247" s="15">
        <f t="shared" si="4"/>
        <v>51</v>
      </c>
    </row>
    <row r="248" spans="1:8" s="2" customFormat="1" ht="14.25">
      <c r="A248" s="11" t="s">
        <v>276</v>
      </c>
      <c r="B248" s="5" t="s">
        <v>277</v>
      </c>
      <c r="C248" s="15">
        <v>7</v>
      </c>
      <c r="D248" s="15">
        <v>10</v>
      </c>
      <c r="E248" s="15">
        <v>3</v>
      </c>
      <c r="F248" s="15">
        <v>8</v>
      </c>
      <c r="G248" s="15">
        <v>33</v>
      </c>
      <c r="H248" s="15">
        <f t="shared" si="4"/>
        <v>61</v>
      </c>
    </row>
    <row r="249" spans="1:8" s="2" customFormat="1" ht="14.25">
      <c r="A249" s="11" t="s">
        <v>278</v>
      </c>
      <c r="B249" s="5" t="s">
        <v>279</v>
      </c>
      <c r="C249" s="15" t="s">
        <v>33</v>
      </c>
      <c r="D249" s="15" t="s">
        <v>33</v>
      </c>
      <c r="E249" s="15">
        <v>1</v>
      </c>
      <c r="F249" s="15">
        <v>1</v>
      </c>
      <c r="G249" s="15">
        <v>11</v>
      </c>
      <c r="H249" s="15">
        <f t="shared" si="4"/>
        <v>13</v>
      </c>
    </row>
    <row r="250" spans="1:8" s="2" customFormat="1" ht="14.25">
      <c r="A250" s="11" t="s">
        <v>280</v>
      </c>
      <c r="B250" s="5" t="s">
        <v>281</v>
      </c>
      <c r="C250" s="15">
        <v>2</v>
      </c>
      <c r="D250" s="15">
        <v>4</v>
      </c>
      <c r="E250" s="15" t="s">
        <v>33</v>
      </c>
      <c r="F250" s="15" t="s">
        <v>33</v>
      </c>
      <c r="G250" s="15">
        <v>4</v>
      </c>
      <c r="H250" s="15">
        <f t="shared" si="4"/>
        <v>10</v>
      </c>
    </row>
    <row r="251" spans="1:8" s="2" customFormat="1" ht="14.25">
      <c r="A251" s="11">
        <v>1778</v>
      </c>
      <c r="B251" s="5" t="s">
        <v>282</v>
      </c>
      <c r="C251" s="15" t="s">
        <v>33</v>
      </c>
      <c r="D251" s="15">
        <v>1</v>
      </c>
      <c r="E251" s="15">
        <v>1</v>
      </c>
      <c r="F251" s="15" t="s">
        <v>33</v>
      </c>
      <c r="G251" s="15">
        <v>5</v>
      </c>
      <c r="H251" s="15">
        <f t="shared" si="4"/>
        <v>7</v>
      </c>
    </row>
    <row r="252" spans="1:8" s="2" customFormat="1" ht="14.25">
      <c r="A252" s="11" t="s">
        <v>283</v>
      </c>
      <c r="B252" s="5" t="s">
        <v>284</v>
      </c>
      <c r="C252" s="15">
        <v>2</v>
      </c>
      <c r="D252" s="15" t="s">
        <v>33</v>
      </c>
      <c r="E252" s="15">
        <v>1</v>
      </c>
      <c r="F252" s="15" t="s">
        <v>33</v>
      </c>
      <c r="G252" s="15">
        <v>1</v>
      </c>
      <c r="H252" s="15">
        <f t="shared" si="4"/>
        <v>4</v>
      </c>
    </row>
    <row r="253" spans="1:8" s="2" customFormat="1" ht="14.25">
      <c r="A253" s="11" t="s">
        <v>285</v>
      </c>
      <c r="B253" s="5" t="s">
        <v>286</v>
      </c>
      <c r="C253" s="15" t="s">
        <v>33</v>
      </c>
      <c r="D253" s="15" t="s">
        <v>33</v>
      </c>
      <c r="E253" s="15" t="s">
        <v>33</v>
      </c>
      <c r="F253" s="15" t="s">
        <v>33</v>
      </c>
      <c r="G253" s="15">
        <v>2</v>
      </c>
      <c r="H253" s="15">
        <f t="shared" si="4"/>
        <v>2</v>
      </c>
    </row>
    <row r="254" spans="1:8" s="2" customFormat="1" ht="14.25">
      <c r="A254" s="11" t="s">
        <v>287</v>
      </c>
      <c r="B254" s="5" t="s">
        <v>288</v>
      </c>
      <c r="C254" s="15" t="s">
        <v>33</v>
      </c>
      <c r="D254" s="15" t="s">
        <v>33</v>
      </c>
      <c r="E254" s="15" t="s">
        <v>33</v>
      </c>
      <c r="F254" s="15" t="s">
        <v>33</v>
      </c>
      <c r="G254" s="15">
        <v>2</v>
      </c>
      <c r="H254" s="15">
        <f t="shared" si="4"/>
        <v>2</v>
      </c>
    </row>
    <row r="255" spans="1:8" s="2" customFormat="1" ht="14.25">
      <c r="A255" s="11" t="s">
        <v>289</v>
      </c>
      <c r="B255" s="5" t="s">
        <v>290</v>
      </c>
      <c r="C255" s="15">
        <v>1</v>
      </c>
      <c r="D255" s="15" t="s">
        <v>33</v>
      </c>
      <c r="E255" s="15" t="s">
        <v>33</v>
      </c>
      <c r="F255" s="15">
        <v>1</v>
      </c>
      <c r="G255" s="15">
        <v>4</v>
      </c>
      <c r="H255" s="15">
        <f t="shared" si="4"/>
        <v>6</v>
      </c>
    </row>
    <row r="256" spans="1:8" s="2" customFormat="1" ht="14.25">
      <c r="A256" s="11" t="s">
        <v>291</v>
      </c>
      <c r="B256" s="5" t="s">
        <v>292</v>
      </c>
      <c r="C256" s="15">
        <v>101</v>
      </c>
      <c r="D256" s="15">
        <v>29</v>
      </c>
      <c r="E256" s="15">
        <v>14</v>
      </c>
      <c r="F256" s="15">
        <v>35</v>
      </c>
      <c r="G256" s="15">
        <v>261</v>
      </c>
      <c r="H256" s="15">
        <f t="shared" si="4"/>
        <v>440</v>
      </c>
    </row>
    <row r="257" spans="1:8" s="2" customFormat="1" ht="14.25">
      <c r="A257" s="11" t="s">
        <v>293</v>
      </c>
      <c r="B257" s="5" t="s">
        <v>294</v>
      </c>
      <c r="C257" s="15">
        <v>9</v>
      </c>
      <c r="D257" s="15">
        <v>6</v>
      </c>
      <c r="E257" s="15">
        <v>3</v>
      </c>
      <c r="F257" s="15">
        <v>4</v>
      </c>
      <c r="G257" s="15">
        <v>33</v>
      </c>
      <c r="H257" s="15">
        <f t="shared" si="4"/>
        <v>55</v>
      </c>
    </row>
    <row r="258" spans="1:8" s="2" customFormat="1" ht="14.25">
      <c r="A258" s="11" t="s">
        <v>295</v>
      </c>
      <c r="B258" s="5" t="s">
        <v>296</v>
      </c>
      <c r="C258" s="15" t="s">
        <v>33</v>
      </c>
      <c r="D258" s="15" t="s">
        <v>33</v>
      </c>
      <c r="E258" s="15" t="s">
        <v>33</v>
      </c>
      <c r="F258" s="15">
        <v>2</v>
      </c>
      <c r="G258" s="15">
        <v>3</v>
      </c>
      <c r="H258" s="15">
        <f t="shared" si="4"/>
        <v>5</v>
      </c>
    </row>
    <row r="259" spans="1:8" s="2" customFormat="1" ht="14.25">
      <c r="A259" s="11">
        <v>1789</v>
      </c>
      <c r="B259" s="5" t="s">
        <v>497</v>
      </c>
      <c r="C259" s="15" t="s">
        <v>33</v>
      </c>
      <c r="D259" s="15" t="s">
        <v>33</v>
      </c>
      <c r="E259" s="15">
        <v>1</v>
      </c>
      <c r="F259" s="15">
        <v>1</v>
      </c>
      <c r="G259" s="15" t="s">
        <v>33</v>
      </c>
      <c r="H259" s="15">
        <f t="shared" si="4"/>
        <v>2</v>
      </c>
    </row>
    <row r="260" spans="1:8" s="2" customFormat="1" ht="14.25">
      <c r="A260" s="11">
        <v>1801</v>
      </c>
      <c r="B260" s="5" t="s">
        <v>298</v>
      </c>
      <c r="C260" s="15">
        <v>183</v>
      </c>
      <c r="D260" s="15">
        <v>208</v>
      </c>
      <c r="E260" s="15">
        <v>41</v>
      </c>
      <c r="F260" s="15">
        <v>53</v>
      </c>
      <c r="G260" s="15">
        <v>583</v>
      </c>
      <c r="H260" s="15">
        <f t="shared" si="4"/>
        <v>1068</v>
      </c>
    </row>
    <row r="261" spans="1:8" s="2" customFormat="1" ht="14.25">
      <c r="A261" s="11">
        <v>1802</v>
      </c>
      <c r="B261" s="5" t="s">
        <v>299</v>
      </c>
      <c r="C261" s="15">
        <v>104</v>
      </c>
      <c r="D261" s="15">
        <v>190</v>
      </c>
      <c r="E261" s="15">
        <v>40</v>
      </c>
      <c r="F261" s="15">
        <v>43</v>
      </c>
      <c r="G261" s="15">
        <v>416</v>
      </c>
      <c r="H261" s="15">
        <f t="shared" si="4"/>
        <v>793</v>
      </c>
    </row>
    <row r="262" spans="1:8" s="2" customFormat="1" ht="14.25">
      <c r="A262" s="11">
        <v>1803</v>
      </c>
      <c r="B262" s="5" t="s">
        <v>300</v>
      </c>
      <c r="C262" s="15">
        <v>153</v>
      </c>
      <c r="D262" s="15">
        <v>120</v>
      </c>
      <c r="E262" s="15">
        <v>27</v>
      </c>
      <c r="F262" s="15">
        <v>54</v>
      </c>
      <c r="G262" s="15">
        <v>407</v>
      </c>
      <c r="H262" s="15">
        <f t="shared" si="4"/>
        <v>761</v>
      </c>
    </row>
    <row r="263" spans="1:8" s="2" customFormat="1" ht="14.25">
      <c r="A263" s="11">
        <v>1804</v>
      </c>
      <c r="B263" s="5" t="s">
        <v>301</v>
      </c>
      <c r="C263" s="15">
        <v>137</v>
      </c>
      <c r="D263" s="15">
        <v>150</v>
      </c>
      <c r="E263" s="15">
        <v>45</v>
      </c>
      <c r="F263" s="15">
        <v>56</v>
      </c>
      <c r="G263" s="15">
        <v>552</v>
      </c>
      <c r="H263" s="15">
        <f t="shared" si="4"/>
        <v>940</v>
      </c>
    </row>
    <row r="264" spans="1:8" s="2" customFormat="1" ht="14.25">
      <c r="A264" s="11">
        <v>1805</v>
      </c>
      <c r="B264" s="5" t="s">
        <v>302</v>
      </c>
      <c r="C264" s="15">
        <v>103</v>
      </c>
      <c r="D264" s="15">
        <v>117</v>
      </c>
      <c r="E264" s="15">
        <v>25</v>
      </c>
      <c r="F264" s="15">
        <v>39</v>
      </c>
      <c r="G264" s="15">
        <v>321</v>
      </c>
      <c r="H264" s="15">
        <f t="shared" si="4"/>
        <v>605</v>
      </c>
    </row>
    <row r="265" spans="1:8" s="2" customFormat="1" ht="14.25">
      <c r="A265" s="11">
        <v>1807</v>
      </c>
      <c r="B265" s="5" t="s">
        <v>303</v>
      </c>
      <c r="C265" s="15">
        <v>244</v>
      </c>
      <c r="D265" s="15">
        <v>362</v>
      </c>
      <c r="E265" s="15">
        <v>78</v>
      </c>
      <c r="F265" s="15">
        <v>105</v>
      </c>
      <c r="G265" s="15">
        <v>925</v>
      </c>
      <c r="H265" s="15">
        <f t="shared" si="4"/>
        <v>1714</v>
      </c>
    </row>
    <row r="266" spans="1:8" s="2" customFormat="1" ht="14.25">
      <c r="A266" s="11">
        <v>1808</v>
      </c>
      <c r="B266" s="5" t="s">
        <v>304</v>
      </c>
      <c r="C266" s="15">
        <v>1347</v>
      </c>
      <c r="D266" s="15">
        <v>649</v>
      </c>
      <c r="E266" s="15">
        <v>188</v>
      </c>
      <c r="F266" s="15">
        <v>310</v>
      </c>
      <c r="G266" s="15">
        <v>3409</v>
      </c>
      <c r="H266" s="15">
        <f t="shared" si="4"/>
        <v>5903</v>
      </c>
    </row>
    <row r="267" spans="1:8" s="2" customFormat="1" ht="14.25">
      <c r="A267" s="11">
        <v>1809</v>
      </c>
      <c r="B267" s="5" t="s">
        <v>305</v>
      </c>
      <c r="C267" s="15">
        <v>63</v>
      </c>
      <c r="D267" s="15">
        <v>53</v>
      </c>
      <c r="E267" s="15">
        <v>7</v>
      </c>
      <c r="F267" s="15">
        <v>18</v>
      </c>
      <c r="G267" s="15">
        <v>196</v>
      </c>
      <c r="H267" s="15">
        <f t="shared" si="4"/>
        <v>337</v>
      </c>
    </row>
    <row r="268" spans="1:8" s="2" customFormat="1" ht="14.25">
      <c r="A268" s="11">
        <v>1810</v>
      </c>
      <c r="B268" s="5" t="s">
        <v>306</v>
      </c>
      <c r="C268" s="15">
        <v>788</v>
      </c>
      <c r="D268" s="15">
        <v>346</v>
      </c>
      <c r="E268" s="15">
        <v>108</v>
      </c>
      <c r="F268" s="15">
        <v>153</v>
      </c>
      <c r="G268" s="15">
        <v>1953</v>
      </c>
      <c r="H268" s="15">
        <f t="shared" si="4"/>
        <v>3348</v>
      </c>
    </row>
    <row r="269" spans="1:8" s="2" customFormat="1" ht="14.25">
      <c r="A269" s="11">
        <v>1811</v>
      </c>
      <c r="B269" s="5" t="s">
        <v>307</v>
      </c>
      <c r="C269" s="15">
        <v>629</v>
      </c>
      <c r="D269" s="15">
        <v>366</v>
      </c>
      <c r="E269" s="15">
        <v>106</v>
      </c>
      <c r="F269" s="15">
        <v>165</v>
      </c>
      <c r="G269" s="15">
        <v>1454</v>
      </c>
      <c r="H269" s="15">
        <f t="shared" si="4"/>
        <v>2720</v>
      </c>
    </row>
    <row r="270" spans="1:8" s="2" customFormat="1" ht="14.25">
      <c r="A270" s="11">
        <v>1812</v>
      </c>
      <c r="B270" s="5" t="s">
        <v>308</v>
      </c>
      <c r="C270" s="15">
        <v>96</v>
      </c>
      <c r="D270" s="15">
        <v>113</v>
      </c>
      <c r="E270" s="15">
        <v>13</v>
      </c>
      <c r="F270" s="15">
        <v>40</v>
      </c>
      <c r="G270" s="15">
        <v>318</v>
      </c>
      <c r="H270" s="15">
        <f t="shared" si="4"/>
        <v>580</v>
      </c>
    </row>
    <row r="271" spans="1:8" s="2" customFormat="1" ht="14.25">
      <c r="A271" s="11">
        <v>1813</v>
      </c>
      <c r="B271" s="5" t="s">
        <v>309</v>
      </c>
      <c r="C271" s="15">
        <v>86</v>
      </c>
      <c r="D271" s="15">
        <v>80</v>
      </c>
      <c r="E271" s="15">
        <v>14</v>
      </c>
      <c r="F271" s="15">
        <v>26</v>
      </c>
      <c r="G271" s="15">
        <v>259</v>
      </c>
      <c r="H271" s="15">
        <f t="shared" si="4"/>
        <v>465</v>
      </c>
    </row>
    <row r="272" spans="1:8" s="2" customFormat="1" ht="14.25">
      <c r="A272" s="11">
        <v>1814</v>
      </c>
      <c r="B272" s="5" t="s">
        <v>310</v>
      </c>
      <c r="C272" s="15">
        <v>99</v>
      </c>
      <c r="D272" s="15">
        <v>182</v>
      </c>
      <c r="E272" s="15">
        <v>33</v>
      </c>
      <c r="F272" s="15">
        <v>44</v>
      </c>
      <c r="G272" s="15">
        <v>415</v>
      </c>
      <c r="H272" s="15">
        <f t="shared" ref="H272:H335" si="5">SUM(C272:G272)</f>
        <v>773</v>
      </c>
    </row>
    <row r="273" spans="1:8" s="2" customFormat="1" ht="14.25">
      <c r="A273" s="11">
        <v>1815</v>
      </c>
      <c r="B273" s="5" t="s">
        <v>311</v>
      </c>
      <c r="C273" s="15">
        <v>1276</v>
      </c>
      <c r="D273" s="15">
        <v>685</v>
      </c>
      <c r="E273" s="15">
        <v>174</v>
      </c>
      <c r="F273" s="15">
        <v>274</v>
      </c>
      <c r="G273" s="15">
        <v>2969</v>
      </c>
      <c r="H273" s="15">
        <f t="shared" si="5"/>
        <v>5378</v>
      </c>
    </row>
    <row r="274" spans="1:8" s="2" customFormat="1" ht="14.25">
      <c r="A274" s="11">
        <v>1816</v>
      </c>
      <c r="B274" s="5" t="s">
        <v>312</v>
      </c>
      <c r="C274" s="15">
        <v>115</v>
      </c>
      <c r="D274" s="15">
        <v>30</v>
      </c>
      <c r="E274" s="15">
        <v>4</v>
      </c>
      <c r="F274" s="15">
        <v>11</v>
      </c>
      <c r="G274" s="15">
        <v>244</v>
      </c>
      <c r="H274" s="15">
        <f t="shared" si="5"/>
        <v>404</v>
      </c>
    </row>
    <row r="275" spans="1:8" s="2" customFormat="1" ht="14.25">
      <c r="A275" s="11">
        <v>1890</v>
      </c>
      <c r="B275" s="5" t="s">
        <v>313</v>
      </c>
      <c r="C275" s="15">
        <v>3791</v>
      </c>
      <c r="D275" s="15">
        <v>1403</v>
      </c>
      <c r="E275" s="15">
        <v>315</v>
      </c>
      <c r="F275" s="15">
        <v>623</v>
      </c>
      <c r="G275" s="15">
        <v>8242</v>
      </c>
      <c r="H275" s="15">
        <f t="shared" si="5"/>
        <v>14374</v>
      </c>
    </row>
    <row r="276" spans="1:8" s="2" customFormat="1" ht="14.25">
      <c r="A276" s="11">
        <v>1891</v>
      </c>
      <c r="B276" s="5" t="s">
        <v>314</v>
      </c>
      <c r="C276" s="15">
        <v>457</v>
      </c>
      <c r="D276" s="15">
        <v>180</v>
      </c>
      <c r="E276" s="15">
        <v>34</v>
      </c>
      <c r="F276" s="15">
        <v>125</v>
      </c>
      <c r="G276" s="15">
        <v>1126</v>
      </c>
      <c r="H276" s="15">
        <f t="shared" si="5"/>
        <v>1922</v>
      </c>
    </row>
    <row r="277" spans="1:8" s="2" customFormat="1" ht="14.25">
      <c r="A277" s="11">
        <v>1896</v>
      </c>
      <c r="B277" s="5" t="s">
        <v>315</v>
      </c>
      <c r="C277" s="15">
        <v>188</v>
      </c>
      <c r="D277" s="15">
        <v>120</v>
      </c>
      <c r="E277" s="15">
        <v>30</v>
      </c>
      <c r="F277" s="15">
        <v>35</v>
      </c>
      <c r="G277" s="15">
        <v>511</v>
      </c>
      <c r="H277" s="15">
        <f t="shared" si="5"/>
        <v>884</v>
      </c>
    </row>
    <row r="278" spans="1:8" s="2" customFormat="1" ht="14.25">
      <c r="A278" s="11">
        <v>1897</v>
      </c>
      <c r="B278" s="5" t="s">
        <v>316</v>
      </c>
      <c r="C278" s="15">
        <v>3244</v>
      </c>
      <c r="D278" s="15">
        <v>1470</v>
      </c>
      <c r="E278" s="15">
        <v>289</v>
      </c>
      <c r="F278" s="15">
        <v>546</v>
      </c>
      <c r="G278" s="15">
        <v>7528</v>
      </c>
      <c r="H278" s="15">
        <f t="shared" si="5"/>
        <v>13077</v>
      </c>
    </row>
    <row r="279" spans="1:8" s="2" customFormat="1" ht="14.25">
      <c r="A279" s="11">
        <v>1898</v>
      </c>
      <c r="B279" s="5" t="s">
        <v>317</v>
      </c>
      <c r="C279" s="15">
        <v>2285</v>
      </c>
      <c r="D279" s="15">
        <v>1093</v>
      </c>
      <c r="E279" s="15">
        <v>233</v>
      </c>
      <c r="F279" s="15">
        <v>373</v>
      </c>
      <c r="G279" s="15">
        <v>5272</v>
      </c>
      <c r="H279" s="15">
        <f t="shared" si="5"/>
        <v>9256</v>
      </c>
    </row>
    <row r="280" spans="1:8" s="2" customFormat="1" ht="14.25">
      <c r="A280" s="11">
        <v>1901</v>
      </c>
      <c r="B280" s="5" t="s">
        <v>319</v>
      </c>
      <c r="C280" s="15">
        <v>5</v>
      </c>
      <c r="D280" s="15">
        <v>6</v>
      </c>
      <c r="E280" s="15">
        <v>1</v>
      </c>
      <c r="F280" s="15">
        <v>1</v>
      </c>
      <c r="G280" s="15">
        <v>24</v>
      </c>
      <c r="H280" s="15">
        <f t="shared" si="5"/>
        <v>37</v>
      </c>
    </row>
    <row r="281" spans="1:8" s="2" customFormat="1" ht="14.25">
      <c r="A281" s="11">
        <v>1902</v>
      </c>
      <c r="B281" s="5" t="s">
        <v>320</v>
      </c>
      <c r="C281" s="15" t="s">
        <v>33</v>
      </c>
      <c r="D281" s="15" t="s">
        <v>33</v>
      </c>
      <c r="E281" s="15" t="s">
        <v>33</v>
      </c>
      <c r="F281" s="15" t="s">
        <v>33</v>
      </c>
      <c r="G281" s="15">
        <v>1</v>
      </c>
      <c r="H281" s="15">
        <f t="shared" si="5"/>
        <v>1</v>
      </c>
    </row>
    <row r="282" spans="1:8" s="2" customFormat="1" ht="14.25">
      <c r="A282" s="11">
        <v>1903</v>
      </c>
      <c r="B282" s="5" t="s">
        <v>321</v>
      </c>
      <c r="C282" s="15">
        <v>2</v>
      </c>
      <c r="D282" s="15" t="s">
        <v>33</v>
      </c>
      <c r="E282" s="15" t="s">
        <v>33</v>
      </c>
      <c r="F282" s="15">
        <v>1</v>
      </c>
      <c r="G282" s="15">
        <v>12</v>
      </c>
      <c r="H282" s="15">
        <f t="shared" si="5"/>
        <v>15</v>
      </c>
    </row>
    <row r="283" spans="1:8" s="2" customFormat="1" ht="14.25">
      <c r="A283" s="11">
        <v>1904</v>
      </c>
      <c r="B283" s="5" t="s">
        <v>322</v>
      </c>
      <c r="C283" s="15">
        <v>3</v>
      </c>
      <c r="D283" s="15">
        <v>2</v>
      </c>
      <c r="E283" s="15" t="s">
        <v>33</v>
      </c>
      <c r="F283" s="15" t="s">
        <v>33</v>
      </c>
      <c r="G283" s="15">
        <v>3</v>
      </c>
      <c r="H283" s="15">
        <f t="shared" si="5"/>
        <v>8</v>
      </c>
    </row>
    <row r="284" spans="1:8" s="2" customFormat="1" ht="14.25">
      <c r="A284" s="11">
        <v>1905</v>
      </c>
      <c r="B284" s="5" t="s">
        <v>323</v>
      </c>
      <c r="C284" s="15" t="s">
        <v>33</v>
      </c>
      <c r="D284" s="15" t="s">
        <v>33</v>
      </c>
      <c r="E284" s="15">
        <v>1</v>
      </c>
      <c r="F284" s="15">
        <v>1</v>
      </c>
      <c r="G284" s="15">
        <v>7</v>
      </c>
      <c r="H284" s="15">
        <f t="shared" si="5"/>
        <v>9</v>
      </c>
    </row>
    <row r="285" spans="1:8" s="2" customFormat="1" ht="14.25">
      <c r="A285" s="11">
        <v>1906</v>
      </c>
      <c r="B285" s="5" t="s">
        <v>498</v>
      </c>
      <c r="C285" s="15">
        <v>2</v>
      </c>
      <c r="D285" s="15" t="s">
        <v>33</v>
      </c>
      <c r="E285" s="15" t="s">
        <v>33</v>
      </c>
      <c r="F285" s="15" t="s">
        <v>33</v>
      </c>
      <c r="G285" s="15">
        <v>1</v>
      </c>
      <c r="H285" s="15">
        <f t="shared" si="5"/>
        <v>3</v>
      </c>
    </row>
    <row r="286" spans="1:8" s="2" customFormat="1" ht="14.25">
      <c r="A286" s="11">
        <v>1907</v>
      </c>
      <c r="B286" s="5" t="s">
        <v>324</v>
      </c>
      <c r="C286" s="15">
        <v>2</v>
      </c>
      <c r="D286" s="15" t="s">
        <v>33</v>
      </c>
      <c r="E286" s="15" t="s">
        <v>33</v>
      </c>
      <c r="F286" s="15" t="s">
        <v>33</v>
      </c>
      <c r="G286" s="15">
        <v>6</v>
      </c>
      <c r="H286" s="15">
        <f t="shared" si="5"/>
        <v>8</v>
      </c>
    </row>
    <row r="287" spans="1:8" s="2" customFormat="1" ht="14.25">
      <c r="A287" s="11">
        <v>1908</v>
      </c>
      <c r="B287" s="5" t="s">
        <v>325</v>
      </c>
      <c r="C287" s="15">
        <v>2</v>
      </c>
      <c r="D287" s="15" t="s">
        <v>33</v>
      </c>
      <c r="E287" s="15" t="s">
        <v>33</v>
      </c>
      <c r="F287" s="15">
        <v>2</v>
      </c>
      <c r="G287" s="15">
        <v>6</v>
      </c>
      <c r="H287" s="15">
        <f t="shared" si="5"/>
        <v>10</v>
      </c>
    </row>
    <row r="288" spans="1:8" s="2" customFormat="1" ht="14.25">
      <c r="A288" s="11">
        <v>1909</v>
      </c>
      <c r="B288" s="5" t="s">
        <v>326</v>
      </c>
      <c r="C288" s="15">
        <v>438</v>
      </c>
      <c r="D288" s="15">
        <v>347</v>
      </c>
      <c r="E288" s="15">
        <v>84</v>
      </c>
      <c r="F288" s="15">
        <v>127</v>
      </c>
      <c r="G288" s="15">
        <v>1272</v>
      </c>
      <c r="H288" s="15">
        <f t="shared" si="5"/>
        <v>2268</v>
      </c>
    </row>
    <row r="289" spans="1:8" s="2" customFormat="1" ht="14.25">
      <c r="A289" s="11">
        <v>1910</v>
      </c>
      <c r="B289" s="5" t="s">
        <v>327</v>
      </c>
      <c r="C289" s="15">
        <v>5</v>
      </c>
      <c r="D289" s="15">
        <v>3</v>
      </c>
      <c r="E289" s="15">
        <v>3</v>
      </c>
      <c r="F289" s="15">
        <v>2</v>
      </c>
      <c r="G289" s="15">
        <v>22</v>
      </c>
      <c r="H289" s="15">
        <f t="shared" si="5"/>
        <v>35</v>
      </c>
    </row>
    <row r="290" spans="1:8" s="2" customFormat="1" ht="14.25">
      <c r="A290" s="11">
        <v>1911</v>
      </c>
      <c r="B290" s="5" t="s">
        <v>328</v>
      </c>
      <c r="C290" s="15">
        <v>4</v>
      </c>
      <c r="D290" s="15">
        <v>4</v>
      </c>
      <c r="E290" s="15">
        <v>4</v>
      </c>
      <c r="F290" s="15">
        <v>4</v>
      </c>
      <c r="G290" s="15">
        <v>27</v>
      </c>
      <c r="H290" s="15">
        <f t="shared" si="5"/>
        <v>43</v>
      </c>
    </row>
    <row r="291" spans="1:8" s="2" customFormat="1" ht="14.25">
      <c r="A291" s="11">
        <v>1912</v>
      </c>
      <c r="B291" s="5" t="s">
        <v>329</v>
      </c>
      <c r="C291" s="15" t="s">
        <v>33</v>
      </c>
      <c r="D291" s="15">
        <v>4</v>
      </c>
      <c r="E291" s="15">
        <v>2</v>
      </c>
      <c r="F291" s="15">
        <v>1</v>
      </c>
      <c r="G291" s="15">
        <v>8</v>
      </c>
      <c r="H291" s="15">
        <f t="shared" si="5"/>
        <v>15</v>
      </c>
    </row>
    <row r="292" spans="1:8" s="2" customFormat="1" ht="14.25">
      <c r="A292" s="11">
        <v>1913</v>
      </c>
      <c r="B292" s="5" t="s">
        <v>330</v>
      </c>
      <c r="C292" s="15">
        <v>5</v>
      </c>
      <c r="D292" s="15">
        <v>2</v>
      </c>
      <c r="E292" s="15">
        <v>6</v>
      </c>
      <c r="F292" s="15">
        <v>6</v>
      </c>
      <c r="G292" s="15">
        <v>30</v>
      </c>
      <c r="H292" s="15">
        <f t="shared" si="5"/>
        <v>49</v>
      </c>
    </row>
    <row r="293" spans="1:8" s="2" customFormat="1" ht="14.25">
      <c r="A293" s="11">
        <v>1914</v>
      </c>
      <c r="B293" s="5" t="s">
        <v>331</v>
      </c>
      <c r="C293" s="15">
        <v>6</v>
      </c>
      <c r="D293" s="15">
        <v>2</v>
      </c>
      <c r="E293" s="15" t="s">
        <v>33</v>
      </c>
      <c r="F293" s="15">
        <v>1</v>
      </c>
      <c r="G293" s="15">
        <v>9</v>
      </c>
      <c r="H293" s="15">
        <f t="shared" si="5"/>
        <v>18</v>
      </c>
    </row>
    <row r="294" spans="1:8" s="2" customFormat="1" ht="14.25">
      <c r="A294" s="11">
        <v>1915</v>
      </c>
      <c r="B294" s="5" t="s">
        <v>332</v>
      </c>
      <c r="C294" s="15" t="s">
        <v>33</v>
      </c>
      <c r="D294" s="15">
        <v>1</v>
      </c>
      <c r="E294" s="15" t="s">
        <v>33</v>
      </c>
      <c r="F294" s="15">
        <v>4</v>
      </c>
      <c r="G294" s="15">
        <v>16</v>
      </c>
      <c r="H294" s="15">
        <f t="shared" si="5"/>
        <v>21</v>
      </c>
    </row>
    <row r="295" spans="1:8" s="2" customFormat="1" ht="14.25">
      <c r="A295" s="11">
        <v>1916</v>
      </c>
      <c r="B295" s="5" t="s">
        <v>333</v>
      </c>
      <c r="C295" s="15" t="s">
        <v>33</v>
      </c>
      <c r="D295" s="15">
        <v>6</v>
      </c>
      <c r="E295" s="15">
        <v>2</v>
      </c>
      <c r="F295" s="15">
        <v>3</v>
      </c>
      <c r="G295" s="15">
        <v>14</v>
      </c>
      <c r="H295" s="15">
        <f t="shared" si="5"/>
        <v>25</v>
      </c>
    </row>
    <row r="296" spans="1:8" s="2" customFormat="1" ht="14.25">
      <c r="A296" s="11">
        <v>1917</v>
      </c>
      <c r="B296" s="5" t="s">
        <v>334</v>
      </c>
      <c r="C296" s="15">
        <v>349</v>
      </c>
      <c r="D296" s="15">
        <v>192</v>
      </c>
      <c r="E296" s="15">
        <v>41</v>
      </c>
      <c r="F296" s="15">
        <v>58</v>
      </c>
      <c r="G296" s="15">
        <v>856</v>
      </c>
      <c r="H296" s="15">
        <f t="shared" si="5"/>
        <v>1496</v>
      </c>
    </row>
    <row r="297" spans="1:8" s="2" customFormat="1" ht="14.25">
      <c r="A297" s="11">
        <v>1919</v>
      </c>
      <c r="B297" s="5" t="s">
        <v>499</v>
      </c>
      <c r="C297" s="15" t="s">
        <v>33</v>
      </c>
      <c r="D297" s="15" t="s">
        <v>33</v>
      </c>
      <c r="E297" s="15">
        <v>1</v>
      </c>
      <c r="F297" s="15" t="s">
        <v>33</v>
      </c>
      <c r="G297" s="15">
        <v>2</v>
      </c>
      <c r="H297" s="15">
        <f t="shared" si="5"/>
        <v>3</v>
      </c>
    </row>
    <row r="298" spans="1:8" s="2" customFormat="1" ht="14.25">
      <c r="A298" s="11">
        <v>1921</v>
      </c>
      <c r="B298" s="5" t="s">
        <v>500</v>
      </c>
      <c r="C298" s="15">
        <v>1</v>
      </c>
      <c r="D298" s="15" t="s">
        <v>33</v>
      </c>
      <c r="E298" s="15" t="s">
        <v>33</v>
      </c>
      <c r="F298" s="15" t="s">
        <v>33</v>
      </c>
      <c r="G298" s="15">
        <v>1</v>
      </c>
      <c r="H298" s="15">
        <f t="shared" si="5"/>
        <v>2</v>
      </c>
    </row>
    <row r="299" spans="1:8" s="2" customFormat="1" ht="14.25">
      <c r="A299" s="11">
        <v>1922</v>
      </c>
      <c r="B299" s="5" t="s">
        <v>335</v>
      </c>
      <c r="C299" s="15" t="s">
        <v>33</v>
      </c>
      <c r="D299" s="15">
        <v>2</v>
      </c>
      <c r="E299" s="15" t="s">
        <v>33</v>
      </c>
      <c r="F299" s="15" t="s">
        <v>33</v>
      </c>
      <c r="G299" s="15">
        <v>9</v>
      </c>
      <c r="H299" s="15">
        <f t="shared" si="5"/>
        <v>11</v>
      </c>
    </row>
    <row r="300" spans="1:8" s="2" customFormat="1" ht="14.25">
      <c r="A300" s="11">
        <v>1981</v>
      </c>
      <c r="B300" s="5" t="s">
        <v>336</v>
      </c>
      <c r="C300" s="15">
        <v>154</v>
      </c>
      <c r="D300" s="15">
        <v>78</v>
      </c>
      <c r="E300" s="15">
        <v>16</v>
      </c>
      <c r="F300" s="15">
        <v>37</v>
      </c>
      <c r="G300" s="15">
        <v>384</v>
      </c>
      <c r="H300" s="15">
        <f t="shared" si="5"/>
        <v>669</v>
      </c>
    </row>
    <row r="301" spans="1:8" s="2" customFormat="1" ht="14.25">
      <c r="A301" s="11">
        <v>1982</v>
      </c>
      <c r="B301" s="5" t="s">
        <v>337</v>
      </c>
      <c r="C301" s="15">
        <v>1</v>
      </c>
      <c r="D301" s="15">
        <v>4</v>
      </c>
      <c r="E301" s="15">
        <v>1</v>
      </c>
      <c r="F301" s="15" t="s">
        <v>33</v>
      </c>
      <c r="G301" s="15">
        <v>1</v>
      </c>
      <c r="H301" s="15">
        <f t="shared" si="5"/>
        <v>7</v>
      </c>
    </row>
    <row r="302" spans="1:8" s="2" customFormat="1" ht="14.25">
      <c r="A302" s="11">
        <v>1983</v>
      </c>
      <c r="B302" s="5" t="s">
        <v>338</v>
      </c>
      <c r="C302" s="15">
        <v>2</v>
      </c>
      <c r="D302" s="15">
        <v>6</v>
      </c>
      <c r="E302" s="15" t="s">
        <v>33</v>
      </c>
      <c r="F302" s="15" t="s">
        <v>33</v>
      </c>
      <c r="G302" s="15">
        <v>7</v>
      </c>
      <c r="H302" s="15">
        <f t="shared" si="5"/>
        <v>15</v>
      </c>
    </row>
    <row r="303" spans="1:8" s="2" customFormat="1" ht="14.25">
      <c r="A303" s="11">
        <v>1984</v>
      </c>
      <c r="B303" s="5" t="s">
        <v>339</v>
      </c>
      <c r="C303" s="15" t="s">
        <v>33</v>
      </c>
      <c r="D303" s="15" t="s">
        <v>33</v>
      </c>
      <c r="E303" s="15" t="s">
        <v>33</v>
      </c>
      <c r="F303" s="15" t="s">
        <v>33</v>
      </c>
      <c r="G303" s="15">
        <v>3</v>
      </c>
      <c r="H303" s="15">
        <f t="shared" si="5"/>
        <v>3</v>
      </c>
    </row>
    <row r="304" spans="1:8" s="2" customFormat="1" ht="14.25">
      <c r="A304" s="11">
        <v>1985</v>
      </c>
      <c r="B304" s="5" t="s">
        <v>340</v>
      </c>
      <c r="C304" s="15" t="s">
        <v>33</v>
      </c>
      <c r="D304" s="15" t="s">
        <v>33</v>
      </c>
      <c r="E304" s="15" t="s">
        <v>33</v>
      </c>
      <c r="F304" s="15" t="s">
        <v>33</v>
      </c>
      <c r="G304" s="15">
        <v>1</v>
      </c>
      <c r="H304" s="15">
        <f t="shared" si="5"/>
        <v>1</v>
      </c>
    </row>
    <row r="305" spans="1:8" s="2" customFormat="1" ht="14.25">
      <c r="A305" s="11">
        <v>1988</v>
      </c>
      <c r="B305" s="5" t="s">
        <v>341</v>
      </c>
      <c r="C305" s="15" t="s">
        <v>33</v>
      </c>
      <c r="D305" s="15" t="s">
        <v>33</v>
      </c>
      <c r="E305" s="15" t="s">
        <v>33</v>
      </c>
      <c r="F305" s="15">
        <v>1</v>
      </c>
      <c r="G305" s="15">
        <v>2</v>
      </c>
      <c r="H305" s="15">
        <f t="shared" si="5"/>
        <v>3</v>
      </c>
    </row>
    <row r="306" spans="1:8" s="2" customFormat="1" ht="14.25">
      <c r="A306" s="11">
        <v>1992</v>
      </c>
      <c r="B306" s="5" t="s">
        <v>342</v>
      </c>
      <c r="C306" s="15">
        <v>15</v>
      </c>
      <c r="D306" s="15">
        <v>2</v>
      </c>
      <c r="E306" s="15">
        <v>2</v>
      </c>
      <c r="F306" s="15">
        <v>3</v>
      </c>
      <c r="G306" s="15">
        <v>25</v>
      </c>
      <c r="H306" s="15">
        <f t="shared" si="5"/>
        <v>47</v>
      </c>
    </row>
    <row r="307" spans="1:8" s="2" customFormat="1" ht="14.25">
      <c r="A307" s="11">
        <v>1994</v>
      </c>
      <c r="B307" s="5" t="s">
        <v>343</v>
      </c>
      <c r="C307" s="15">
        <v>20</v>
      </c>
      <c r="D307" s="15">
        <v>9</v>
      </c>
      <c r="E307" s="15">
        <v>3</v>
      </c>
      <c r="F307" s="15">
        <v>7</v>
      </c>
      <c r="G307" s="15">
        <v>49</v>
      </c>
      <c r="H307" s="15">
        <f t="shared" si="5"/>
        <v>88</v>
      </c>
    </row>
    <row r="308" spans="1:8" s="2" customFormat="1" ht="14.25">
      <c r="A308" s="11">
        <v>1995</v>
      </c>
      <c r="B308" s="5" t="s">
        <v>344</v>
      </c>
      <c r="C308" s="15" t="s">
        <v>33</v>
      </c>
      <c r="D308" s="15" t="s">
        <v>33</v>
      </c>
      <c r="E308" s="15" t="s">
        <v>33</v>
      </c>
      <c r="F308" s="15" t="s">
        <v>33</v>
      </c>
      <c r="G308" s="15">
        <v>11</v>
      </c>
      <c r="H308" s="15">
        <f t="shared" si="5"/>
        <v>11</v>
      </c>
    </row>
    <row r="309" spans="1:8" s="2" customFormat="1" ht="14.25">
      <c r="A309" s="11">
        <v>1997</v>
      </c>
      <c r="B309" s="5" t="s">
        <v>345</v>
      </c>
      <c r="C309" s="15">
        <v>8</v>
      </c>
      <c r="D309" s="15">
        <v>4</v>
      </c>
      <c r="E309" s="15" t="s">
        <v>33</v>
      </c>
      <c r="F309" s="15" t="s">
        <v>33</v>
      </c>
      <c r="G309" s="15">
        <v>10</v>
      </c>
      <c r="H309" s="15">
        <f t="shared" si="5"/>
        <v>22</v>
      </c>
    </row>
    <row r="310" spans="1:8" s="2" customFormat="1" ht="14.25">
      <c r="A310" s="11">
        <v>1999</v>
      </c>
      <c r="B310" s="5" t="s">
        <v>346</v>
      </c>
      <c r="C310" s="15">
        <v>2</v>
      </c>
      <c r="D310" s="15" t="s">
        <v>33</v>
      </c>
      <c r="E310" s="15" t="s">
        <v>33</v>
      </c>
      <c r="F310" s="15" t="s">
        <v>33</v>
      </c>
      <c r="G310" s="15">
        <v>2</v>
      </c>
      <c r="H310" s="15">
        <f t="shared" si="5"/>
        <v>4</v>
      </c>
    </row>
    <row r="311" spans="1:8" s="2" customFormat="1" ht="14.25">
      <c r="A311" s="11">
        <v>2001</v>
      </c>
      <c r="B311" s="5" t="s">
        <v>348</v>
      </c>
      <c r="C311" s="15">
        <v>262</v>
      </c>
      <c r="D311" s="15">
        <v>116</v>
      </c>
      <c r="E311" s="15">
        <v>41</v>
      </c>
      <c r="F311" s="15">
        <v>71</v>
      </c>
      <c r="G311" s="15">
        <v>600</v>
      </c>
      <c r="H311" s="15">
        <f t="shared" si="5"/>
        <v>1090</v>
      </c>
    </row>
    <row r="312" spans="1:8" s="2" customFormat="1" ht="14.25">
      <c r="A312" s="11">
        <v>2002</v>
      </c>
      <c r="B312" s="5" t="s">
        <v>349</v>
      </c>
      <c r="C312" s="15">
        <v>124</v>
      </c>
      <c r="D312" s="15">
        <v>93</v>
      </c>
      <c r="E312" s="15">
        <v>34</v>
      </c>
      <c r="F312" s="15">
        <v>44</v>
      </c>
      <c r="G312" s="15">
        <v>408</v>
      </c>
      <c r="H312" s="15">
        <f t="shared" si="5"/>
        <v>703</v>
      </c>
    </row>
    <row r="313" spans="1:8" s="2" customFormat="1" ht="14.25">
      <c r="A313" s="11">
        <v>2003</v>
      </c>
      <c r="B313" s="5" t="s">
        <v>350</v>
      </c>
      <c r="C313" s="15">
        <v>5031</v>
      </c>
      <c r="D313" s="15">
        <v>1840</v>
      </c>
      <c r="E313" s="15">
        <v>622</v>
      </c>
      <c r="F313" s="15">
        <v>1030</v>
      </c>
      <c r="G313" s="15">
        <v>11804</v>
      </c>
      <c r="H313" s="15">
        <f t="shared" si="5"/>
        <v>20327</v>
      </c>
    </row>
    <row r="314" spans="1:8" s="2" customFormat="1" ht="14.25">
      <c r="A314" s="11">
        <v>2004</v>
      </c>
      <c r="B314" s="5" t="s">
        <v>351</v>
      </c>
      <c r="C314" s="15">
        <v>2806</v>
      </c>
      <c r="D314" s="15">
        <v>1156</v>
      </c>
      <c r="E314" s="15">
        <v>353</v>
      </c>
      <c r="F314" s="15">
        <v>430</v>
      </c>
      <c r="G314" s="15">
        <v>6773</v>
      </c>
      <c r="H314" s="15">
        <f t="shared" si="5"/>
        <v>11518</v>
      </c>
    </row>
    <row r="315" spans="1:8" s="2" customFormat="1" ht="14.25">
      <c r="A315" s="11">
        <v>2005</v>
      </c>
      <c r="B315" s="5" t="s">
        <v>352</v>
      </c>
      <c r="C315" s="15">
        <v>926</v>
      </c>
      <c r="D315" s="15">
        <v>521</v>
      </c>
      <c r="E315" s="15">
        <v>163</v>
      </c>
      <c r="F315" s="15">
        <v>172</v>
      </c>
      <c r="G315" s="15">
        <v>2549</v>
      </c>
      <c r="H315" s="15">
        <f t="shared" si="5"/>
        <v>4331</v>
      </c>
    </row>
    <row r="316" spans="1:8" s="2" customFormat="1" ht="14.25">
      <c r="A316" s="11">
        <v>2006</v>
      </c>
      <c r="B316" s="5" t="s">
        <v>353</v>
      </c>
      <c r="C316" s="15">
        <v>2245</v>
      </c>
      <c r="D316" s="15">
        <v>733</v>
      </c>
      <c r="E316" s="15">
        <v>198</v>
      </c>
      <c r="F316" s="15">
        <v>342</v>
      </c>
      <c r="G316" s="15">
        <v>5052</v>
      </c>
      <c r="H316" s="15">
        <f t="shared" si="5"/>
        <v>8570</v>
      </c>
    </row>
    <row r="317" spans="1:8" s="2" customFormat="1" ht="14.25">
      <c r="A317" s="11">
        <v>2007</v>
      </c>
      <c r="B317" s="5" t="s">
        <v>354</v>
      </c>
      <c r="C317" s="15">
        <v>604</v>
      </c>
      <c r="D317" s="15">
        <v>224</v>
      </c>
      <c r="E317" s="15">
        <v>77</v>
      </c>
      <c r="F317" s="15">
        <v>102</v>
      </c>
      <c r="G317" s="15">
        <v>1456</v>
      </c>
      <c r="H317" s="15">
        <f t="shared" si="5"/>
        <v>2463</v>
      </c>
    </row>
    <row r="318" spans="1:8" s="2" customFormat="1" ht="14.25">
      <c r="A318" s="11">
        <v>2008</v>
      </c>
      <c r="B318" s="5" t="s">
        <v>355</v>
      </c>
      <c r="C318" s="15">
        <v>687</v>
      </c>
      <c r="D318" s="15">
        <v>187</v>
      </c>
      <c r="E318" s="15">
        <v>40</v>
      </c>
      <c r="F318" s="15">
        <v>72</v>
      </c>
      <c r="G318" s="15">
        <v>1382</v>
      </c>
      <c r="H318" s="15">
        <f t="shared" si="5"/>
        <v>2368</v>
      </c>
    </row>
    <row r="319" spans="1:8" s="2" customFormat="1" ht="14.25">
      <c r="A319" s="11">
        <v>2097</v>
      </c>
      <c r="B319" s="5" t="s">
        <v>356</v>
      </c>
      <c r="C319" s="15">
        <v>77</v>
      </c>
      <c r="D319" s="15">
        <v>40</v>
      </c>
      <c r="E319" s="15">
        <v>10</v>
      </c>
      <c r="F319" s="15">
        <v>9</v>
      </c>
      <c r="G319" s="15">
        <v>231</v>
      </c>
      <c r="H319" s="15">
        <f t="shared" si="5"/>
        <v>367</v>
      </c>
    </row>
    <row r="320" spans="1:8" s="2" customFormat="1" ht="14.25">
      <c r="A320" s="11">
        <v>2098</v>
      </c>
      <c r="B320" s="5" t="s">
        <v>357</v>
      </c>
      <c r="C320" s="15">
        <v>591</v>
      </c>
      <c r="D320" s="15">
        <v>302</v>
      </c>
      <c r="E320" s="15">
        <v>80</v>
      </c>
      <c r="F320" s="15">
        <v>142</v>
      </c>
      <c r="G320" s="15">
        <v>1506</v>
      </c>
      <c r="H320" s="15">
        <f t="shared" si="5"/>
        <v>2621</v>
      </c>
    </row>
    <row r="321" spans="1:8" s="2" customFormat="1" ht="14.25">
      <c r="A321" s="11">
        <v>2099</v>
      </c>
      <c r="B321" s="5" t="s">
        <v>358</v>
      </c>
      <c r="C321" s="15">
        <v>841</v>
      </c>
      <c r="D321" s="15">
        <v>270</v>
      </c>
      <c r="E321" s="15">
        <v>76</v>
      </c>
      <c r="F321" s="15">
        <v>134</v>
      </c>
      <c r="G321" s="15">
        <v>1904</v>
      </c>
      <c r="H321" s="15">
        <f t="shared" si="5"/>
        <v>3225</v>
      </c>
    </row>
    <row r="322" spans="1:8" s="2" customFormat="1" ht="14.25">
      <c r="A322" s="11">
        <v>2101</v>
      </c>
      <c r="B322" s="5" t="s">
        <v>360</v>
      </c>
      <c r="C322" s="15">
        <v>1113</v>
      </c>
      <c r="D322" s="15">
        <v>319</v>
      </c>
      <c r="E322" s="15">
        <v>80</v>
      </c>
      <c r="F322" s="15">
        <v>154</v>
      </c>
      <c r="G322" s="15">
        <v>2711</v>
      </c>
      <c r="H322" s="15">
        <f t="shared" si="5"/>
        <v>4377</v>
      </c>
    </row>
    <row r="323" spans="1:8" s="2" customFormat="1" ht="14.25">
      <c r="A323" s="11">
        <v>2102</v>
      </c>
      <c r="B323" s="5" t="s">
        <v>361</v>
      </c>
      <c r="C323" s="15">
        <v>2403</v>
      </c>
      <c r="D323" s="15">
        <v>769</v>
      </c>
      <c r="E323" s="15">
        <v>152</v>
      </c>
      <c r="F323" s="15">
        <v>337</v>
      </c>
      <c r="G323" s="15">
        <v>5865</v>
      </c>
      <c r="H323" s="15">
        <f t="shared" si="5"/>
        <v>9526</v>
      </c>
    </row>
    <row r="324" spans="1:8" s="2" customFormat="1" ht="14.25">
      <c r="A324" s="11">
        <v>2103</v>
      </c>
      <c r="B324" s="5" t="s">
        <v>362</v>
      </c>
      <c r="C324" s="15">
        <v>3068</v>
      </c>
      <c r="D324" s="15">
        <v>1668</v>
      </c>
      <c r="E324" s="15">
        <v>278</v>
      </c>
      <c r="F324" s="15">
        <v>476</v>
      </c>
      <c r="G324" s="15">
        <v>7535</v>
      </c>
      <c r="H324" s="15">
        <f t="shared" si="5"/>
        <v>13025</v>
      </c>
    </row>
    <row r="325" spans="1:8" s="2" customFormat="1" ht="14.25">
      <c r="A325" s="11">
        <v>2104</v>
      </c>
      <c r="B325" s="5" t="s">
        <v>363</v>
      </c>
      <c r="C325" s="15">
        <v>866</v>
      </c>
      <c r="D325" s="15">
        <v>466</v>
      </c>
      <c r="E325" s="15">
        <v>60</v>
      </c>
      <c r="F325" s="15">
        <v>122</v>
      </c>
      <c r="G325" s="15">
        <v>1919</v>
      </c>
      <c r="H325" s="15">
        <f t="shared" si="5"/>
        <v>3433</v>
      </c>
    </row>
    <row r="326" spans="1:8" s="2" customFormat="1" ht="14.25">
      <c r="A326" s="11">
        <v>2105</v>
      </c>
      <c r="B326" s="5" t="s">
        <v>364</v>
      </c>
      <c r="C326" s="15">
        <v>573</v>
      </c>
      <c r="D326" s="15">
        <v>294</v>
      </c>
      <c r="E326" s="15">
        <v>50</v>
      </c>
      <c r="F326" s="15">
        <v>83</v>
      </c>
      <c r="G326" s="15">
        <v>1326</v>
      </c>
      <c r="H326" s="15">
        <f t="shared" si="5"/>
        <v>2326</v>
      </c>
    </row>
    <row r="327" spans="1:8" s="2" customFormat="1" ht="14.25">
      <c r="A327" s="11">
        <v>2106</v>
      </c>
      <c r="B327" s="5" t="s">
        <v>365</v>
      </c>
      <c r="C327" s="15">
        <v>3249</v>
      </c>
      <c r="D327" s="15">
        <v>1079</v>
      </c>
      <c r="E327" s="15">
        <v>251</v>
      </c>
      <c r="F327" s="15">
        <v>470</v>
      </c>
      <c r="G327" s="15">
        <v>7713</v>
      </c>
      <c r="H327" s="15">
        <f t="shared" si="5"/>
        <v>12762</v>
      </c>
    </row>
    <row r="328" spans="1:8" s="2" customFormat="1" ht="14.25">
      <c r="A328" s="11">
        <v>2107</v>
      </c>
      <c r="B328" s="5" t="s">
        <v>366</v>
      </c>
      <c r="C328" s="15">
        <v>1671</v>
      </c>
      <c r="D328" s="15">
        <v>1296</v>
      </c>
      <c r="E328" s="15">
        <v>181</v>
      </c>
      <c r="F328" s="15">
        <v>330</v>
      </c>
      <c r="G328" s="15">
        <v>4475</v>
      </c>
      <c r="H328" s="15">
        <f t="shared" si="5"/>
        <v>7953</v>
      </c>
    </row>
    <row r="329" spans="1:8" s="2" customFormat="1" ht="14.25">
      <c r="A329" s="11">
        <v>2108</v>
      </c>
      <c r="B329" s="5" t="s">
        <v>367</v>
      </c>
      <c r="C329" s="15">
        <v>2248</v>
      </c>
      <c r="D329" s="15">
        <v>1489</v>
      </c>
      <c r="E329" s="15">
        <v>233</v>
      </c>
      <c r="F329" s="15">
        <v>421</v>
      </c>
      <c r="G329" s="15">
        <v>5644</v>
      </c>
      <c r="H329" s="15">
        <f t="shared" si="5"/>
        <v>10035</v>
      </c>
    </row>
    <row r="330" spans="1:8" s="2" customFormat="1" ht="14.25">
      <c r="A330" s="11">
        <v>2194</v>
      </c>
      <c r="B330" s="5" t="s">
        <v>368</v>
      </c>
      <c r="C330" s="15">
        <v>657</v>
      </c>
      <c r="D330" s="15">
        <v>217</v>
      </c>
      <c r="E330" s="15">
        <v>40</v>
      </c>
      <c r="F330" s="15">
        <v>75</v>
      </c>
      <c r="G330" s="15">
        <v>1410</v>
      </c>
      <c r="H330" s="15">
        <f t="shared" si="5"/>
        <v>2399</v>
      </c>
    </row>
    <row r="331" spans="1:8" s="2" customFormat="1" ht="14.25">
      <c r="A331" s="11">
        <v>2195</v>
      </c>
      <c r="B331" s="5" t="s">
        <v>369</v>
      </c>
      <c r="C331" s="15">
        <v>485</v>
      </c>
      <c r="D331" s="15">
        <v>166</v>
      </c>
      <c r="E331" s="15">
        <v>25</v>
      </c>
      <c r="F331" s="15">
        <v>84</v>
      </c>
      <c r="G331" s="15">
        <v>1042</v>
      </c>
      <c r="H331" s="15">
        <f t="shared" si="5"/>
        <v>1802</v>
      </c>
    </row>
    <row r="332" spans="1:8" s="2" customFormat="1" ht="14.25">
      <c r="A332" s="11">
        <v>2196</v>
      </c>
      <c r="B332" s="5" t="s">
        <v>370</v>
      </c>
      <c r="C332" s="15">
        <v>2957</v>
      </c>
      <c r="D332" s="15">
        <v>417</v>
      </c>
      <c r="E332" s="15">
        <v>159</v>
      </c>
      <c r="F332" s="15">
        <v>366</v>
      </c>
      <c r="G332" s="15">
        <v>7648</v>
      </c>
      <c r="H332" s="15">
        <f t="shared" si="5"/>
        <v>11547</v>
      </c>
    </row>
    <row r="333" spans="1:8" s="2" customFormat="1" ht="14.25">
      <c r="A333" s="11">
        <v>2197</v>
      </c>
      <c r="B333" s="5" t="s">
        <v>371</v>
      </c>
      <c r="C333" s="15">
        <v>1517</v>
      </c>
      <c r="D333" s="15">
        <v>1005</v>
      </c>
      <c r="E333" s="15">
        <v>160</v>
      </c>
      <c r="F333" s="15">
        <v>256</v>
      </c>
      <c r="G333" s="15">
        <v>3656</v>
      </c>
      <c r="H333" s="15">
        <f t="shared" si="5"/>
        <v>6594</v>
      </c>
    </row>
    <row r="334" spans="1:8" s="2" customFormat="1" ht="14.25">
      <c r="A334" s="11">
        <v>2198</v>
      </c>
      <c r="B334" s="5" t="s">
        <v>372</v>
      </c>
      <c r="C334" s="15">
        <v>3674</v>
      </c>
      <c r="D334" s="15">
        <v>2322</v>
      </c>
      <c r="E334" s="15">
        <v>252</v>
      </c>
      <c r="F334" s="15">
        <v>575</v>
      </c>
      <c r="G334" s="15">
        <v>7528</v>
      </c>
      <c r="H334" s="15">
        <f t="shared" si="5"/>
        <v>14351</v>
      </c>
    </row>
    <row r="335" spans="1:8" s="2" customFormat="1" ht="14.25">
      <c r="A335" s="11">
        <v>9199</v>
      </c>
      <c r="B335" s="5" t="s">
        <v>373</v>
      </c>
      <c r="C335" s="15">
        <v>511</v>
      </c>
      <c r="D335" s="15">
        <v>98</v>
      </c>
      <c r="E335" s="15">
        <v>32</v>
      </c>
      <c r="F335" s="15">
        <v>70</v>
      </c>
      <c r="G335" s="15">
        <v>1363</v>
      </c>
      <c r="H335" s="15">
        <f t="shared" si="5"/>
        <v>2074</v>
      </c>
    </row>
    <row r="336" spans="1:8" s="2" customFormat="1" ht="14.25">
      <c r="A336" s="11">
        <v>2201</v>
      </c>
      <c r="B336" s="5" t="s">
        <v>375</v>
      </c>
      <c r="C336" s="15">
        <v>2</v>
      </c>
      <c r="D336" s="15" t="s">
        <v>33</v>
      </c>
      <c r="E336" s="15" t="s">
        <v>33</v>
      </c>
      <c r="F336" s="15" t="s">
        <v>33</v>
      </c>
      <c r="G336" s="15">
        <v>5</v>
      </c>
      <c r="H336" s="15">
        <f t="shared" ref="H336:H338" si="6">SUM(C336:G336)</f>
        <v>7</v>
      </c>
    </row>
    <row r="337" spans="1:8" s="2" customFormat="1" ht="14.25">
      <c r="A337" s="11">
        <v>2296</v>
      </c>
      <c r="B337" s="5" t="s">
        <v>376</v>
      </c>
      <c r="C337" s="15">
        <v>4</v>
      </c>
      <c r="D337" s="15">
        <v>6</v>
      </c>
      <c r="E337" s="15" t="s">
        <v>33</v>
      </c>
      <c r="F337" s="15">
        <v>1</v>
      </c>
      <c r="G337" s="15">
        <v>20</v>
      </c>
      <c r="H337" s="15">
        <f t="shared" si="6"/>
        <v>31</v>
      </c>
    </row>
    <row r="338" spans="1:8" s="2" customFormat="1" ht="14.25">
      <c r="A338" s="11">
        <v>2297</v>
      </c>
      <c r="B338" s="5" t="s">
        <v>377</v>
      </c>
      <c r="C338" s="15">
        <v>130</v>
      </c>
      <c r="D338" s="15">
        <v>41</v>
      </c>
      <c r="E338" s="15">
        <v>18</v>
      </c>
      <c r="F338" s="15">
        <v>16</v>
      </c>
      <c r="G338" s="15">
        <v>293</v>
      </c>
      <c r="H338" s="15">
        <f t="shared" si="6"/>
        <v>498</v>
      </c>
    </row>
    <row r="339" spans="1:8" s="2" customFormat="1" ht="14.25">
      <c r="A339" s="8"/>
      <c r="B339" s="8"/>
      <c r="C339" s="8"/>
      <c r="D339" s="8"/>
      <c r="E339" s="8"/>
      <c r="F339" s="8"/>
      <c r="G339" s="8"/>
      <c r="H339" s="8"/>
    </row>
    <row r="340" spans="1:8" s="2" customFormat="1" ht="14.25">
      <c r="A340" s="5" t="s">
        <v>494</v>
      </c>
      <c r="B340" s="5"/>
      <c r="C340" s="5"/>
      <c r="D340" s="5"/>
      <c r="E340" s="5"/>
      <c r="F340" s="5"/>
      <c r="G340" s="5"/>
      <c r="H340" s="5"/>
    </row>
  </sheetData>
  <mergeCells count="8">
    <mergeCell ref="G10:G11"/>
    <mergeCell ref="H10:H11"/>
    <mergeCell ref="A10:A11"/>
    <mergeCell ref="B10:B11"/>
    <mergeCell ref="C10:C11"/>
    <mergeCell ref="D10:D11"/>
    <mergeCell ref="E10:E11"/>
    <mergeCell ref="F10:F11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D361"/>
  <sheetViews>
    <sheetView workbookViewId="0">
      <selection activeCell="E1" sqref="E1"/>
    </sheetView>
  </sheetViews>
  <sheetFormatPr baseColWidth="10" defaultRowHeight="15"/>
  <cols>
    <col min="1" max="1" width="15.28515625" style="5" customWidth="1"/>
    <col min="2" max="2" width="42.5703125" style="5" bestFit="1" customWidth="1"/>
    <col min="3" max="3" width="10.7109375" style="5" customWidth="1"/>
    <col min="4" max="4" width="9.85546875" style="5" customWidth="1"/>
    <col min="5" max="5" width="8.42578125" style="5" bestFit="1" customWidth="1"/>
    <col min="6" max="6" width="8.28515625" style="5" bestFit="1" customWidth="1"/>
    <col min="7" max="7" width="7.7109375" style="5" customWidth="1"/>
    <col min="8" max="8" width="12.140625" style="5" bestFit="1" customWidth="1"/>
    <col min="9" max="9" width="9" style="5" customWidth="1"/>
    <col min="10" max="10" width="9.85546875" style="5" bestFit="1" customWidth="1"/>
    <col min="11" max="11" width="10.28515625" style="5" bestFit="1" customWidth="1"/>
    <col min="12" max="12" width="7" style="5" customWidth="1"/>
    <col min="13" max="13" width="10.7109375" style="5" bestFit="1" customWidth="1"/>
    <col min="14" max="14" width="9.140625" style="5" bestFit="1" customWidth="1"/>
    <col min="15" max="15" width="10.85546875" style="5" bestFit="1" customWidth="1"/>
    <col min="16" max="16" width="9.5703125" style="5" customWidth="1"/>
    <col min="17" max="17" width="9.140625" style="5" customWidth="1"/>
    <col min="18" max="18" width="19" style="5" customWidth="1"/>
    <col min="19" max="19" width="23.42578125" style="5" customWidth="1"/>
    <col min="20" max="20" width="10.140625" style="5" bestFit="1" customWidth="1"/>
    <col min="21" max="30" width="11.42578125" style="5"/>
  </cols>
  <sheetData>
    <row r="1" spans="1:24">
      <c r="C1" s="6" t="s">
        <v>14</v>
      </c>
    </row>
    <row r="7" spans="1:24">
      <c r="A7" s="5" t="s">
        <v>11</v>
      </c>
    </row>
    <row r="8" spans="1:24">
      <c r="A8" s="5" t="s">
        <v>493</v>
      </c>
    </row>
    <row r="10" spans="1:24">
      <c r="A10" s="38" t="s">
        <v>16</v>
      </c>
      <c r="B10" s="38" t="s">
        <v>17</v>
      </c>
      <c r="C10" s="40" t="s">
        <v>455</v>
      </c>
      <c r="D10" s="40" t="s">
        <v>456</v>
      </c>
      <c r="E10" s="38" t="s">
        <v>457</v>
      </c>
      <c r="F10" s="38" t="s">
        <v>458</v>
      </c>
      <c r="G10" s="40" t="s">
        <v>459</v>
      </c>
      <c r="H10" s="38" t="s">
        <v>460</v>
      </c>
      <c r="I10" s="40" t="s">
        <v>461</v>
      </c>
      <c r="J10" s="38" t="s">
        <v>462</v>
      </c>
      <c r="K10" s="38" t="s">
        <v>463</v>
      </c>
      <c r="L10" s="38" t="s">
        <v>464</v>
      </c>
      <c r="M10" s="38" t="s">
        <v>465</v>
      </c>
      <c r="N10" s="38" t="s">
        <v>466</v>
      </c>
      <c r="O10" s="38" t="s">
        <v>467</v>
      </c>
      <c r="P10" s="40" t="s">
        <v>468</v>
      </c>
      <c r="Q10" s="40" t="s">
        <v>469</v>
      </c>
      <c r="R10" s="40" t="s">
        <v>470</v>
      </c>
      <c r="S10" s="40" t="s">
        <v>471</v>
      </c>
      <c r="T10" s="38" t="s">
        <v>379</v>
      </c>
    </row>
    <row r="11" spans="1:24">
      <c r="A11" s="34"/>
      <c r="B11" s="34"/>
      <c r="C11" s="41"/>
      <c r="D11" s="41"/>
      <c r="E11" s="34"/>
      <c r="F11" s="34"/>
      <c r="G11" s="41"/>
      <c r="H11" s="34"/>
      <c r="I11" s="41"/>
      <c r="J11" s="34"/>
      <c r="K11" s="34"/>
      <c r="L11" s="34"/>
      <c r="M11" s="34"/>
      <c r="N11" s="34"/>
      <c r="O11" s="34"/>
      <c r="P11" s="41"/>
      <c r="Q11" s="41"/>
      <c r="R11" s="41"/>
      <c r="S11" s="41"/>
      <c r="T11" s="34"/>
    </row>
    <row r="13" spans="1:24">
      <c r="A13" s="11" t="s">
        <v>24</v>
      </c>
      <c r="C13" s="15">
        <f t="shared" ref="C13:S13" si="0">SUM(C15:C338)</f>
        <v>323185</v>
      </c>
      <c r="D13" s="15">
        <f t="shared" si="0"/>
        <v>169706</v>
      </c>
      <c r="E13" s="15">
        <f t="shared" si="0"/>
        <v>441408</v>
      </c>
      <c r="F13" s="15">
        <f t="shared" si="0"/>
        <v>87679</v>
      </c>
      <c r="G13" s="15">
        <f t="shared" si="0"/>
        <v>19699</v>
      </c>
      <c r="H13" s="15">
        <f t="shared" si="0"/>
        <v>25846</v>
      </c>
      <c r="I13" s="15">
        <f t="shared" si="0"/>
        <v>16585</v>
      </c>
      <c r="J13" s="15">
        <f t="shared" si="0"/>
        <v>984</v>
      </c>
      <c r="K13" s="15">
        <f t="shared" si="0"/>
        <v>7290</v>
      </c>
      <c r="L13" s="15">
        <f t="shared" si="0"/>
        <v>2159</v>
      </c>
      <c r="M13" s="15">
        <f t="shared" si="0"/>
        <v>19056</v>
      </c>
      <c r="N13" s="15">
        <f t="shared" si="0"/>
        <v>3164</v>
      </c>
      <c r="O13" s="15">
        <f t="shared" si="0"/>
        <v>8883</v>
      </c>
      <c r="P13" s="15">
        <f t="shared" si="0"/>
        <v>15257</v>
      </c>
      <c r="Q13" s="15">
        <f t="shared" si="0"/>
        <v>22724</v>
      </c>
      <c r="R13" s="15">
        <f t="shared" si="0"/>
        <v>133</v>
      </c>
      <c r="S13" s="15">
        <f t="shared" si="0"/>
        <v>11</v>
      </c>
      <c r="T13" s="15">
        <f>SUM(T15:T338)</f>
        <v>1163769</v>
      </c>
      <c r="U13" s="18"/>
      <c r="V13" s="18"/>
      <c r="W13" s="18"/>
      <c r="X13" s="18"/>
    </row>
    <row r="14" spans="1:24">
      <c r="A14" s="11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8"/>
      <c r="V14" s="18"/>
      <c r="W14" s="18"/>
      <c r="X14" s="18"/>
    </row>
    <row r="15" spans="1:24" s="5" customFormat="1" ht="14.25">
      <c r="A15" s="11">
        <v>101</v>
      </c>
      <c r="B15" s="5" t="s">
        <v>26</v>
      </c>
      <c r="C15" s="15">
        <v>5467</v>
      </c>
      <c r="D15" s="15">
        <v>2935</v>
      </c>
      <c r="E15" s="15">
        <v>7130</v>
      </c>
      <c r="F15" s="15">
        <v>1312</v>
      </c>
      <c r="G15" s="15">
        <v>271</v>
      </c>
      <c r="H15" s="15">
        <v>394</v>
      </c>
      <c r="I15" s="15">
        <v>281</v>
      </c>
      <c r="J15" s="15">
        <v>10</v>
      </c>
      <c r="K15" s="15">
        <v>106</v>
      </c>
      <c r="L15" s="15">
        <v>34</v>
      </c>
      <c r="M15" s="15">
        <v>247</v>
      </c>
      <c r="N15" s="15">
        <v>46</v>
      </c>
      <c r="O15" s="15">
        <v>123</v>
      </c>
      <c r="P15" s="15">
        <v>215</v>
      </c>
      <c r="Q15" s="15">
        <v>328</v>
      </c>
      <c r="R15" s="15">
        <v>1</v>
      </c>
      <c r="S15" s="15">
        <v>2</v>
      </c>
      <c r="T15" s="15">
        <f>SUM(C15:S15)</f>
        <v>18902</v>
      </c>
      <c r="U15" s="18"/>
      <c r="V15" s="18"/>
      <c r="W15" s="18"/>
      <c r="X15" s="18"/>
    </row>
    <row r="16" spans="1:24" s="5" customFormat="1" ht="14.25">
      <c r="A16" s="11">
        <v>102</v>
      </c>
      <c r="B16" s="5" t="s">
        <v>27</v>
      </c>
      <c r="C16" s="15">
        <v>1700</v>
      </c>
      <c r="D16" s="15">
        <v>974</v>
      </c>
      <c r="E16" s="15">
        <v>2371</v>
      </c>
      <c r="F16" s="15">
        <v>399</v>
      </c>
      <c r="G16" s="15">
        <v>86</v>
      </c>
      <c r="H16" s="15">
        <v>115</v>
      </c>
      <c r="I16" s="15">
        <v>95</v>
      </c>
      <c r="J16" s="15">
        <v>3</v>
      </c>
      <c r="K16" s="15">
        <v>36</v>
      </c>
      <c r="L16" s="15">
        <v>9</v>
      </c>
      <c r="M16" s="15">
        <v>69</v>
      </c>
      <c r="N16" s="15">
        <v>12</v>
      </c>
      <c r="O16" s="15">
        <v>31</v>
      </c>
      <c r="P16" s="15">
        <v>88</v>
      </c>
      <c r="Q16" s="15">
        <v>142</v>
      </c>
      <c r="R16" s="15">
        <v>1</v>
      </c>
      <c r="S16" s="15">
        <v>1</v>
      </c>
      <c r="T16" s="15">
        <f t="shared" ref="T16:T79" si="1">SUM(C16:S16)</f>
        <v>6132</v>
      </c>
      <c r="U16" s="18"/>
      <c r="V16" s="18"/>
      <c r="W16" s="18"/>
      <c r="X16" s="18"/>
    </row>
    <row r="17" spans="1:24" s="5" customFormat="1" ht="14.25">
      <c r="A17" s="11">
        <v>196</v>
      </c>
      <c r="B17" s="5" t="s">
        <v>28</v>
      </c>
      <c r="C17" s="15">
        <v>989</v>
      </c>
      <c r="D17" s="15">
        <v>558</v>
      </c>
      <c r="E17" s="15">
        <v>1453</v>
      </c>
      <c r="F17" s="15">
        <v>274</v>
      </c>
      <c r="G17" s="15">
        <v>55</v>
      </c>
      <c r="H17" s="15">
        <v>54</v>
      </c>
      <c r="I17" s="15">
        <v>46</v>
      </c>
      <c r="J17" s="15">
        <v>1</v>
      </c>
      <c r="K17" s="15">
        <v>27</v>
      </c>
      <c r="L17" s="15">
        <v>5</v>
      </c>
      <c r="M17" s="15">
        <v>42</v>
      </c>
      <c r="N17" s="15">
        <v>3</v>
      </c>
      <c r="O17" s="15">
        <v>25</v>
      </c>
      <c r="P17" s="15">
        <v>31</v>
      </c>
      <c r="Q17" s="15">
        <v>63</v>
      </c>
      <c r="R17" s="15" t="s">
        <v>33</v>
      </c>
      <c r="S17" s="15" t="s">
        <v>33</v>
      </c>
      <c r="T17" s="15">
        <f t="shared" si="1"/>
        <v>3626</v>
      </c>
      <c r="U17" s="18"/>
      <c r="V17" s="18"/>
      <c r="W17" s="18"/>
      <c r="X17" s="18"/>
    </row>
    <row r="18" spans="1:24" s="5" customFormat="1" ht="14.25">
      <c r="A18" s="11">
        <v>199</v>
      </c>
      <c r="B18" s="5" t="s">
        <v>29</v>
      </c>
      <c r="C18" s="15">
        <v>2562</v>
      </c>
      <c r="D18" s="15">
        <v>1349</v>
      </c>
      <c r="E18" s="15">
        <v>3798</v>
      </c>
      <c r="F18" s="15">
        <v>712</v>
      </c>
      <c r="G18" s="15">
        <v>147</v>
      </c>
      <c r="H18" s="15">
        <v>157</v>
      </c>
      <c r="I18" s="15">
        <v>144</v>
      </c>
      <c r="J18" s="15">
        <v>5</v>
      </c>
      <c r="K18" s="15">
        <v>45</v>
      </c>
      <c r="L18" s="15">
        <v>11</v>
      </c>
      <c r="M18" s="15">
        <v>102</v>
      </c>
      <c r="N18" s="15">
        <v>14</v>
      </c>
      <c r="O18" s="15">
        <v>45</v>
      </c>
      <c r="P18" s="15">
        <v>119</v>
      </c>
      <c r="Q18" s="15">
        <v>211</v>
      </c>
      <c r="R18" s="15" t="s">
        <v>33</v>
      </c>
      <c r="S18" s="15" t="s">
        <v>33</v>
      </c>
      <c r="T18" s="15">
        <f t="shared" si="1"/>
        <v>9421</v>
      </c>
      <c r="U18" s="18"/>
      <c r="V18" s="18"/>
      <c r="W18" s="18"/>
      <c r="X18" s="18"/>
    </row>
    <row r="19" spans="1:24" s="5" customFormat="1" ht="14.25">
      <c r="A19" s="11">
        <v>202</v>
      </c>
      <c r="B19" s="5" t="s">
        <v>31</v>
      </c>
      <c r="C19" s="15">
        <v>1</v>
      </c>
      <c r="D19" s="15">
        <v>1</v>
      </c>
      <c r="E19" s="15">
        <v>3</v>
      </c>
      <c r="F19" s="15" t="s">
        <v>33</v>
      </c>
      <c r="G19" s="15" t="s">
        <v>33</v>
      </c>
      <c r="H19" s="15" t="s">
        <v>33</v>
      </c>
      <c r="I19" s="15" t="s">
        <v>33</v>
      </c>
      <c r="J19" s="15" t="s">
        <v>33</v>
      </c>
      <c r="K19" s="15" t="s">
        <v>33</v>
      </c>
      <c r="L19" s="15" t="s">
        <v>33</v>
      </c>
      <c r="M19" s="15" t="s">
        <v>33</v>
      </c>
      <c r="N19" s="15" t="s">
        <v>33</v>
      </c>
      <c r="O19" s="15" t="s">
        <v>33</v>
      </c>
      <c r="P19" s="15" t="s">
        <v>33</v>
      </c>
      <c r="Q19" s="15" t="s">
        <v>33</v>
      </c>
      <c r="R19" s="15" t="s">
        <v>33</v>
      </c>
      <c r="S19" s="15" t="s">
        <v>33</v>
      </c>
      <c r="T19" s="15">
        <f t="shared" si="1"/>
        <v>5</v>
      </c>
      <c r="U19" s="18"/>
      <c r="V19" s="18"/>
      <c r="W19" s="18"/>
      <c r="X19" s="18"/>
    </row>
    <row r="20" spans="1:24" s="5" customFormat="1" ht="14.25">
      <c r="A20" s="11">
        <v>203</v>
      </c>
      <c r="B20" s="5" t="s">
        <v>32</v>
      </c>
      <c r="C20" s="15">
        <v>1</v>
      </c>
      <c r="D20" s="15" t="s">
        <v>33</v>
      </c>
      <c r="E20" s="15" t="s">
        <v>33</v>
      </c>
      <c r="F20" s="15" t="s">
        <v>33</v>
      </c>
      <c r="G20" s="15" t="s">
        <v>33</v>
      </c>
      <c r="H20" s="15" t="s">
        <v>33</v>
      </c>
      <c r="I20" s="15" t="s">
        <v>33</v>
      </c>
      <c r="J20" s="15" t="s">
        <v>33</v>
      </c>
      <c r="K20" s="15" t="s">
        <v>33</v>
      </c>
      <c r="L20" s="15" t="s">
        <v>33</v>
      </c>
      <c r="M20" s="15" t="s">
        <v>33</v>
      </c>
      <c r="N20" s="15" t="s">
        <v>33</v>
      </c>
      <c r="O20" s="15" t="s">
        <v>33</v>
      </c>
      <c r="P20" s="15" t="s">
        <v>33</v>
      </c>
      <c r="Q20" s="15" t="s">
        <v>33</v>
      </c>
      <c r="R20" s="15" t="s">
        <v>33</v>
      </c>
      <c r="S20" s="15" t="s">
        <v>33</v>
      </c>
      <c r="T20" s="15">
        <f t="shared" si="1"/>
        <v>1</v>
      </c>
      <c r="U20" s="18"/>
      <c r="V20" s="18"/>
      <c r="W20" s="18"/>
      <c r="X20" s="18"/>
    </row>
    <row r="21" spans="1:24" s="5" customFormat="1" ht="14.25">
      <c r="A21" s="11">
        <v>204</v>
      </c>
      <c r="B21" s="5" t="s">
        <v>34</v>
      </c>
      <c r="C21" s="15">
        <v>5</v>
      </c>
      <c r="D21" s="15">
        <v>4</v>
      </c>
      <c r="E21" s="15">
        <v>8</v>
      </c>
      <c r="F21" s="15">
        <v>1</v>
      </c>
      <c r="G21" s="15" t="s">
        <v>33</v>
      </c>
      <c r="H21" s="15" t="s">
        <v>33</v>
      </c>
      <c r="I21" s="15" t="s">
        <v>33</v>
      </c>
      <c r="J21" s="15" t="s">
        <v>33</v>
      </c>
      <c r="K21" s="15" t="s">
        <v>33</v>
      </c>
      <c r="L21" s="15" t="s">
        <v>33</v>
      </c>
      <c r="M21" s="15" t="s">
        <v>33</v>
      </c>
      <c r="N21" s="15" t="s">
        <v>33</v>
      </c>
      <c r="O21" s="15" t="s">
        <v>33</v>
      </c>
      <c r="P21" s="15" t="s">
        <v>33</v>
      </c>
      <c r="Q21" s="15" t="s">
        <v>33</v>
      </c>
      <c r="R21" s="15" t="s">
        <v>33</v>
      </c>
      <c r="S21" s="15" t="s">
        <v>33</v>
      </c>
      <c r="T21" s="15">
        <f t="shared" si="1"/>
        <v>18</v>
      </c>
      <c r="U21" s="18"/>
      <c r="V21" s="18"/>
      <c r="W21" s="18"/>
      <c r="X21" s="18"/>
    </row>
    <row r="22" spans="1:24" s="5" customFormat="1" ht="14.25">
      <c r="A22" s="11">
        <v>205</v>
      </c>
      <c r="B22" s="5" t="s">
        <v>35</v>
      </c>
      <c r="C22" s="15">
        <v>3</v>
      </c>
      <c r="D22" s="15">
        <v>1</v>
      </c>
      <c r="E22" s="15">
        <v>1</v>
      </c>
      <c r="F22" s="15" t="s">
        <v>33</v>
      </c>
      <c r="G22" s="15">
        <v>1</v>
      </c>
      <c r="H22" s="15" t="s">
        <v>33</v>
      </c>
      <c r="I22" s="15" t="s">
        <v>33</v>
      </c>
      <c r="J22" s="15" t="s">
        <v>33</v>
      </c>
      <c r="K22" s="15" t="s">
        <v>33</v>
      </c>
      <c r="L22" s="15" t="s">
        <v>33</v>
      </c>
      <c r="M22" s="15" t="s">
        <v>33</v>
      </c>
      <c r="N22" s="15" t="s">
        <v>33</v>
      </c>
      <c r="O22" s="15" t="s">
        <v>33</v>
      </c>
      <c r="P22" s="15" t="s">
        <v>33</v>
      </c>
      <c r="Q22" s="15" t="s">
        <v>33</v>
      </c>
      <c r="R22" s="15" t="s">
        <v>33</v>
      </c>
      <c r="S22" s="15" t="s">
        <v>33</v>
      </c>
      <c r="T22" s="15">
        <f t="shared" si="1"/>
        <v>6</v>
      </c>
      <c r="U22" s="18"/>
      <c r="V22" s="18"/>
      <c r="W22" s="18"/>
      <c r="X22" s="18"/>
    </row>
    <row r="23" spans="1:24" s="5" customFormat="1" ht="14.25">
      <c r="A23" s="11">
        <v>206</v>
      </c>
      <c r="B23" s="5" t="s">
        <v>36</v>
      </c>
      <c r="C23" s="15">
        <v>3</v>
      </c>
      <c r="D23" s="15" t="s">
        <v>33</v>
      </c>
      <c r="E23" s="15" t="s">
        <v>33</v>
      </c>
      <c r="F23" s="15" t="s">
        <v>33</v>
      </c>
      <c r="G23" s="15" t="s">
        <v>33</v>
      </c>
      <c r="H23" s="15" t="s">
        <v>33</v>
      </c>
      <c r="I23" s="15" t="s">
        <v>33</v>
      </c>
      <c r="J23" s="15" t="s">
        <v>33</v>
      </c>
      <c r="K23" s="15" t="s">
        <v>33</v>
      </c>
      <c r="L23" s="15" t="s">
        <v>33</v>
      </c>
      <c r="M23" s="15" t="s">
        <v>33</v>
      </c>
      <c r="N23" s="15" t="s">
        <v>33</v>
      </c>
      <c r="O23" s="15" t="s">
        <v>33</v>
      </c>
      <c r="P23" s="15" t="s">
        <v>33</v>
      </c>
      <c r="Q23" s="15" t="s">
        <v>33</v>
      </c>
      <c r="R23" s="15" t="s">
        <v>33</v>
      </c>
      <c r="S23" s="15" t="s">
        <v>33</v>
      </c>
      <c r="T23" s="15">
        <f t="shared" si="1"/>
        <v>3</v>
      </c>
      <c r="U23" s="18"/>
      <c r="V23" s="18"/>
      <c r="W23" s="18"/>
      <c r="X23" s="18"/>
    </row>
    <row r="24" spans="1:24" s="5" customFormat="1" ht="14.25">
      <c r="A24" s="11">
        <v>207</v>
      </c>
      <c r="B24" s="5" t="s">
        <v>37</v>
      </c>
      <c r="C24" s="15">
        <v>23</v>
      </c>
      <c r="D24" s="15">
        <v>4</v>
      </c>
      <c r="E24" s="15">
        <v>14</v>
      </c>
      <c r="F24" s="15">
        <v>2</v>
      </c>
      <c r="G24" s="15">
        <v>2</v>
      </c>
      <c r="H24" s="15" t="s">
        <v>33</v>
      </c>
      <c r="I24" s="15">
        <v>1</v>
      </c>
      <c r="J24" s="15" t="s">
        <v>33</v>
      </c>
      <c r="K24" s="15">
        <v>1</v>
      </c>
      <c r="L24" s="15" t="s">
        <v>33</v>
      </c>
      <c r="M24" s="15">
        <v>1</v>
      </c>
      <c r="N24" s="15" t="s">
        <v>33</v>
      </c>
      <c r="O24" s="15" t="s">
        <v>33</v>
      </c>
      <c r="P24" s="15">
        <v>2</v>
      </c>
      <c r="Q24" s="15" t="s">
        <v>33</v>
      </c>
      <c r="R24" s="15" t="s">
        <v>33</v>
      </c>
      <c r="S24" s="15" t="s">
        <v>33</v>
      </c>
      <c r="T24" s="15">
        <f t="shared" si="1"/>
        <v>50</v>
      </c>
      <c r="U24" s="18"/>
      <c r="V24" s="18"/>
      <c r="W24" s="18"/>
      <c r="X24" s="18"/>
    </row>
    <row r="25" spans="1:24" s="5" customFormat="1" ht="14.25">
      <c r="A25" s="11">
        <v>208</v>
      </c>
      <c r="B25" s="5" t="s">
        <v>38</v>
      </c>
      <c r="C25" s="15">
        <v>2</v>
      </c>
      <c r="D25" s="15" t="s">
        <v>33</v>
      </c>
      <c r="E25" s="15" t="s">
        <v>33</v>
      </c>
      <c r="F25" s="15" t="s">
        <v>33</v>
      </c>
      <c r="G25" s="15" t="s">
        <v>33</v>
      </c>
      <c r="H25" s="15" t="s">
        <v>33</v>
      </c>
      <c r="I25" s="15" t="s">
        <v>33</v>
      </c>
      <c r="J25" s="15" t="s">
        <v>33</v>
      </c>
      <c r="K25" s="15" t="s">
        <v>33</v>
      </c>
      <c r="L25" s="15" t="s">
        <v>33</v>
      </c>
      <c r="M25" s="15" t="s">
        <v>33</v>
      </c>
      <c r="N25" s="15" t="s">
        <v>33</v>
      </c>
      <c r="O25" s="15" t="s">
        <v>33</v>
      </c>
      <c r="P25" s="15" t="s">
        <v>33</v>
      </c>
      <c r="Q25" s="15" t="s">
        <v>33</v>
      </c>
      <c r="R25" s="15" t="s">
        <v>33</v>
      </c>
      <c r="S25" s="15" t="s">
        <v>33</v>
      </c>
      <c r="T25" s="15">
        <f t="shared" si="1"/>
        <v>2</v>
      </c>
      <c r="U25" s="18"/>
      <c r="V25" s="18"/>
      <c r="W25" s="18"/>
      <c r="X25" s="18"/>
    </row>
    <row r="26" spans="1:24" s="5" customFormat="1" ht="14.25">
      <c r="A26" s="11">
        <v>209</v>
      </c>
      <c r="B26" s="5" t="s">
        <v>39</v>
      </c>
      <c r="C26" s="15">
        <v>7</v>
      </c>
      <c r="D26" s="15" t="s">
        <v>33</v>
      </c>
      <c r="E26" s="15">
        <v>4</v>
      </c>
      <c r="F26" s="15" t="s">
        <v>33</v>
      </c>
      <c r="G26" s="15" t="s">
        <v>33</v>
      </c>
      <c r="H26" s="15">
        <v>1</v>
      </c>
      <c r="I26" s="15" t="s">
        <v>33</v>
      </c>
      <c r="J26" s="15" t="s">
        <v>33</v>
      </c>
      <c r="K26" s="15" t="s">
        <v>33</v>
      </c>
      <c r="L26" s="15" t="s">
        <v>33</v>
      </c>
      <c r="M26" s="15" t="s">
        <v>33</v>
      </c>
      <c r="N26" s="15" t="s">
        <v>33</v>
      </c>
      <c r="O26" s="15" t="s">
        <v>33</v>
      </c>
      <c r="P26" s="15" t="s">
        <v>33</v>
      </c>
      <c r="Q26" s="15" t="s">
        <v>33</v>
      </c>
      <c r="R26" s="15" t="s">
        <v>33</v>
      </c>
      <c r="S26" s="15" t="s">
        <v>33</v>
      </c>
      <c r="T26" s="15">
        <f t="shared" si="1"/>
        <v>12</v>
      </c>
      <c r="U26" s="18"/>
      <c r="V26" s="18"/>
      <c r="W26" s="18"/>
      <c r="X26" s="18"/>
    </row>
    <row r="27" spans="1:24" s="5" customFormat="1" ht="14.25">
      <c r="A27" s="11">
        <v>210</v>
      </c>
      <c r="B27" s="5" t="s">
        <v>40</v>
      </c>
      <c r="C27" s="15">
        <v>7</v>
      </c>
      <c r="D27" s="15">
        <v>2</v>
      </c>
      <c r="E27" s="15">
        <v>5</v>
      </c>
      <c r="F27" s="15">
        <v>1</v>
      </c>
      <c r="G27" s="15">
        <v>1</v>
      </c>
      <c r="H27" s="15" t="s">
        <v>33</v>
      </c>
      <c r="I27" s="15" t="s">
        <v>33</v>
      </c>
      <c r="J27" s="15" t="s">
        <v>33</v>
      </c>
      <c r="K27" s="15" t="s">
        <v>33</v>
      </c>
      <c r="L27" s="15" t="s">
        <v>33</v>
      </c>
      <c r="M27" s="15" t="s">
        <v>33</v>
      </c>
      <c r="N27" s="15" t="s">
        <v>33</v>
      </c>
      <c r="O27" s="15" t="s">
        <v>33</v>
      </c>
      <c r="P27" s="15">
        <v>1</v>
      </c>
      <c r="Q27" s="15">
        <v>1</v>
      </c>
      <c r="R27" s="15" t="s">
        <v>33</v>
      </c>
      <c r="S27" s="15" t="s">
        <v>33</v>
      </c>
      <c r="T27" s="15">
        <f t="shared" si="1"/>
        <v>18</v>
      </c>
      <c r="U27" s="18"/>
      <c r="V27" s="18"/>
      <c r="W27" s="18"/>
      <c r="X27" s="18"/>
    </row>
    <row r="28" spans="1:24" s="5" customFormat="1" ht="14.25">
      <c r="A28" s="11">
        <v>211</v>
      </c>
      <c r="B28" s="5" t="s">
        <v>41</v>
      </c>
      <c r="C28" s="15">
        <v>3</v>
      </c>
      <c r="D28" s="15">
        <v>1</v>
      </c>
      <c r="E28" s="15">
        <v>3</v>
      </c>
      <c r="F28" s="15" t="s">
        <v>33</v>
      </c>
      <c r="G28" s="15" t="s">
        <v>33</v>
      </c>
      <c r="H28" s="15" t="s">
        <v>33</v>
      </c>
      <c r="I28" s="15" t="s">
        <v>33</v>
      </c>
      <c r="J28" s="15" t="s">
        <v>33</v>
      </c>
      <c r="K28" s="15" t="s">
        <v>33</v>
      </c>
      <c r="L28" s="15" t="s">
        <v>33</v>
      </c>
      <c r="M28" s="15" t="s">
        <v>33</v>
      </c>
      <c r="N28" s="15" t="s">
        <v>33</v>
      </c>
      <c r="O28" s="15" t="s">
        <v>33</v>
      </c>
      <c r="P28" s="15" t="s">
        <v>33</v>
      </c>
      <c r="Q28" s="15" t="s">
        <v>33</v>
      </c>
      <c r="R28" s="15" t="s">
        <v>33</v>
      </c>
      <c r="S28" s="15" t="s">
        <v>33</v>
      </c>
      <c r="T28" s="15">
        <f t="shared" si="1"/>
        <v>7</v>
      </c>
      <c r="U28" s="18"/>
      <c r="V28" s="18"/>
      <c r="W28" s="18"/>
      <c r="X28" s="18"/>
    </row>
    <row r="29" spans="1:24" s="5" customFormat="1" ht="14.25">
      <c r="A29" s="11">
        <v>212</v>
      </c>
      <c r="B29" s="5" t="s">
        <v>42</v>
      </c>
      <c r="C29" s="15">
        <v>6</v>
      </c>
      <c r="D29" s="15">
        <v>1</v>
      </c>
      <c r="E29" s="15">
        <v>3</v>
      </c>
      <c r="F29" s="15" t="s">
        <v>33</v>
      </c>
      <c r="G29" s="15" t="s">
        <v>33</v>
      </c>
      <c r="H29" s="15" t="s">
        <v>33</v>
      </c>
      <c r="I29" s="15" t="s">
        <v>33</v>
      </c>
      <c r="J29" s="15" t="s">
        <v>33</v>
      </c>
      <c r="K29" s="15" t="s">
        <v>33</v>
      </c>
      <c r="L29" s="15" t="s">
        <v>33</v>
      </c>
      <c r="M29" s="15" t="s">
        <v>33</v>
      </c>
      <c r="N29" s="15" t="s">
        <v>33</v>
      </c>
      <c r="O29" s="15" t="s">
        <v>33</v>
      </c>
      <c r="P29" s="15" t="s">
        <v>33</v>
      </c>
      <c r="Q29" s="15" t="s">
        <v>33</v>
      </c>
      <c r="R29" s="15" t="s">
        <v>33</v>
      </c>
      <c r="S29" s="15" t="s">
        <v>33</v>
      </c>
      <c r="T29" s="15">
        <f t="shared" si="1"/>
        <v>10</v>
      </c>
      <c r="U29" s="18"/>
      <c r="V29" s="18"/>
      <c r="W29" s="18"/>
      <c r="X29" s="18"/>
    </row>
    <row r="30" spans="1:24" s="5" customFormat="1" ht="14.25">
      <c r="A30" s="11">
        <v>213</v>
      </c>
      <c r="B30" s="5" t="s">
        <v>43</v>
      </c>
      <c r="C30" s="15">
        <v>8</v>
      </c>
      <c r="D30" s="15">
        <v>3</v>
      </c>
      <c r="E30" s="15">
        <v>14</v>
      </c>
      <c r="F30" s="15" t="s">
        <v>33</v>
      </c>
      <c r="G30" s="15">
        <v>1</v>
      </c>
      <c r="H30" s="15" t="s">
        <v>33</v>
      </c>
      <c r="I30" s="15" t="s">
        <v>33</v>
      </c>
      <c r="J30" s="15" t="s">
        <v>33</v>
      </c>
      <c r="K30" s="15" t="s">
        <v>33</v>
      </c>
      <c r="L30" s="15" t="s">
        <v>33</v>
      </c>
      <c r="M30" s="15" t="s">
        <v>33</v>
      </c>
      <c r="N30" s="15" t="s">
        <v>33</v>
      </c>
      <c r="O30" s="15" t="s">
        <v>33</v>
      </c>
      <c r="P30" s="15" t="s">
        <v>33</v>
      </c>
      <c r="Q30" s="15" t="s">
        <v>33</v>
      </c>
      <c r="R30" s="15" t="s">
        <v>33</v>
      </c>
      <c r="S30" s="15" t="s">
        <v>33</v>
      </c>
      <c r="T30" s="15">
        <f t="shared" si="1"/>
        <v>26</v>
      </c>
      <c r="U30" s="18"/>
      <c r="V30" s="18"/>
      <c r="W30" s="18"/>
      <c r="X30" s="18"/>
    </row>
    <row r="31" spans="1:24" s="5" customFormat="1" ht="14.25">
      <c r="A31" s="11">
        <v>214</v>
      </c>
      <c r="B31" s="5" t="s">
        <v>44</v>
      </c>
      <c r="C31" s="15">
        <v>4</v>
      </c>
      <c r="D31" s="15" t="s">
        <v>33</v>
      </c>
      <c r="E31" s="15" t="s">
        <v>33</v>
      </c>
      <c r="F31" s="15" t="s">
        <v>33</v>
      </c>
      <c r="G31" s="15" t="s">
        <v>33</v>
      </c>
      <c r="H31" s="15" t="s">
        <v>33</v>
      </c>
      <c r="I31" s="15" t="s">
        <v>33</v>
      </c>
      <c r="J31" s="15" t="s">
        <v>33</v>
      </c>
      <c r="K31" s="15" t="s">
        <v>33</v>
      </c>
      <c r="L31" s="15" t="s">
        <v>33</v>
      </c>
      <c r="M31" s="15">
        <v>1</v>
      </c>
      <c r="N31" s="15" t="s">
        <v>33</v>
      </c>
      <c r="O31" s="15" t="s">
        <v>33</v>
      </c>
      <c r="P31" s="15" t="s">
        <v>33</v>
      </c>
      <c r="Q31" s="15" t="s">
        <v>33</v>
      </c>
      <c r="R31" s="15" t="s">
        <v>33</v>
      </c>
      <c r="S31" s="15" t="s">
        <v>33</v>
      </c>
      <c r="T31" s="15">
        <f t="shared" si="1"/>
        <v>5</v>
      </c>
      <c r="U31" s="18"/>
      <c r="V31" s="18"/>
      <c r="W31" s="18"/>
      <c r="X31" s="18"/>
    </row>
    <row r="32" spans="1:24" s="5" customFormat="1" ht="14.25">
      <c r="A32" s="11">
        <v>215</v>
      </c>
      <c r="B32" s="5" t="s">
        <v>45</v>
      </c>
      <c r="C32" s="15">
        <v>65</v>
      </c>
      <c r="D32" s="15">
        <v>26</v>
      </c>
      <c r="E32" s="15">
        <v>64</v>
      </c>
      <c r="F32" s="15">
        <v>3</v>
      </c>
      <c r="G32" s="15">
        <v>5</v>
      </c>
      <c r="H32" s="15">
        <v>4</v>
      </c>
      <c r="I32" s="15">
        <v>1</v>
      </c>
      <c r="J32" s="15" t="s">
        <v>33</v>
      </c>
      <c r="K32" s="15" t="s">
        <v>33</v>
      </c>
      <c r="L32" s="15" t="s">
        <v>33</v>
      </c>
      <c r="M32" s="15" t="s">
        <v>33</v>
      </c>
      <c r="N32" s="15" t="s">
        <v>33</v>
      </c>
      <c r="O32" s="15" t="s">
        <v>33</v>
      </c>
      <c r="P32" s="15">
        <v>6</v>
      </c>
      <c r="Q32" s="15">
        <v>2</v>
      </c>
      <c r="R32" s="15" t="s">
        <v>33</v>
      </c>
      <c r="S32" s="15" t="s">
        <v>33</v>
      </c>
      <c r="T32" s="15">
        <f t="shared" si="1"/>
        <v>176</v>
      </c>
      <c r="U32" s="18"/>
      <c r="V32" s="18"/>
      <c r="W32" s="18"/>
      <c r="X32" s="18"/>
    </row>
    <row r="33" spans="1:24" s="5" customFormat="1" ht="14.25">
      <c r="A33" s="11">
        <v>216</v>
      </c>
      <c r="B33" s="5" t="s">
        <v>46</v>
      </c>
      <c r="C33" s="15">
        <v>40</v>
      </c>
      <c r="D33" s="15">
        <v>17</v>
      </c>
      <c r="E33" s="15">
        <v>41</v>
      </c>
      <c r="F33" s="15">
        <v>6</v>
      </c>
      <c r="G33" s="15">
        <v>3</v>
      </c>
      <c r="H33" s="15">
        <v>4</v>
      </c>
      <c r="I33" s="15">
        <v>1</v>
      </c>
      <c r="J33" s="15" t="s">
        <v>33</v>
      </c>
      <c r="K33" s="15">
        <v>3</v>
      </c>
      <c r="L33" s="15" t="s">
        <v>33</v>
      </c>
      <c r="M33" s="15" t="s">
        <v>33</v>
      </c>
      <c r="N33" s="15">
        <v>1</v>
      </c>
      <c r="O33" s="15" t="s">
        <v>33</v>
      </c>
      <c r="P33" s="15">
        <v>2</v>
      </c>
      <c r="Q33" s="15">
        <v>2</v>
      </c>
      <c r="R33" s="15" t="s">
        <v>33</v>
      </c>
      <c r="S33" s="15" t="s">
        <v>33</v>
      </c>
      <c r="T33" s="15">
        <f t="shared" si="1"/>
        <v>120</v>
      </c>
      <c r="U33" s="18"/>
      <c r="V33" s="18"/>
      <c r="W33" s="18"/>
      <c r="X33" s="18"/>
    </row>
    <row r="34" spans="1:24" s="5" customFormat="1" ht="14.25">
      <c r="A34" s="11">
        <v>217</v>
      </c>
      <c r="B34" s="5" t="s">
        <v>47</v>
      </c>
      <c r="C34" s="15">
        <v>29</v>
      </c>
      <c r="D34" s="15">
        <v>4</v>
      </c>
      <c r="E34" s="15">
        <v>15</v>
      </c>
      <c r="F34" s="15">
        <v>1</v>
      </c>
      <c r="G34" s="15">
        <v>3</v>
      </c>
      <c r="H34" s="15">
        <v>5</v>
      </c>
      <c r="I34" s="15" t="s">
        <v>33</v>
      </c>
      <c r="J34" s="15" t="s">
        <v>33</v>
      </c>
      <c r="K34" s="15" t="s">
        <v>33</v>
      </c>
      <c r="L34" s="15" t="s">
        <v>33</v>
      </c>
      <c r="M34" s="15">
        <v>2</v>
      </c>
      <c r="N34" s="15">
        <v>1</v>
      </c>
      <c r="O34" s="15" t="s">
        <v>33</v>
      </c>
      <c r="P34" s="15" t="s">
        <v>33</v>
      </c>
      <c r="Q34" s="15" t="s">
        <v>33</v>
      </c>
      <c r="R34" s="15" t="s">
        <v>33</v>
      </c>
      <c r="S34" s="15" t="s">
        <v>33</v>
      </c>
      <c r="T34" s="15">
        <f t="shared" si="1"/>
        <v>60</v>
      </c>
      <c r="U34" s="18"/>
      <c r="V34" s="18"/>
      <c r="W34" s="18"/>
      <c r="X34" s="18"/>
    </row>
    <row r="35" spans="1:24" s="5" customFormat="1" ht="14.25">
      <c r="A35" s="11">
        <v>219</v>
      </c>
      <c r="B35" s="5" t="s">
        <v>48</v>
      </c>
      <c r="C35" s="15">
        <v>99</v>
      </c>
      <c r="D35" s="15">
        <v>26</v>
      </c>
      <c r="E35" s="15">
        <v>70</v>
      </c>
      <c r="F35" s="15">
        <v>18</v>
      </c>
      <c r="G35" s="15">
        <v>4</v>
      </c>
      <c r="H35" s="15">
        <v>8</v>
      </c>
      <c r="I35" s="15">
        <v>1</v>
      </c>
      <c r="J35" s="15" t="s">
        <v>33</v>
      </c>
      <c r="K35" s="15" t="s">
        <v>33</v>
      </c>
      <c r="L35" s="15">
        <v>1</v>
      </c>
      <c r="M35" s="15">
        <v>3</v>
      </c>
      <c r="N35" s="15" t="s">
        <v>33</v>
      </c>
      <c r="O35" s="15" t="s">
        <v>33</v>
      </c>
      <c r="P35" s="15">
        <v>2</v>
      </c>
      <c r="Q35" s="15">
        <v>4</v>
      </c>
      <c r="R35" s="15" t="s">
        <v>33</v>
      </c>
      <c r="S35" s="15" t="s">
        <v>33</v>
      </c>
      <c r="T35" s="15">
        <f t="shared" si="1"/>
        <v>236</v>
      </c>
      <c r="U35" s="18"/>
      <c r="V35" s="18"/>
      <c r="W35" s="18"/>
      <c r="X35" s="18"/>
    </row>
    <row r="36" spans="1:24" s="5" customFormat="1" ht="14.25">
      <c r="A36" s="11">
        <v>293</v>
      </c>
      <c r="B36" s="5" t="s">
        <v>49</v>
      </c>
      <c r="C36" s="15">
        <v>4</v>
      </c>
      <c r="D36" s="15">
        <v>2</v>
      </c>
      <c r="E36" s="15">
        <v>5</v>
      </c>
      <c r="F36" s="15" t="s">
        <v>33</v>
      </c>
      <c r="G36" s="15">
        <v>1</v>
      </c>
      <c r="H36" s="15">
        <v>1</v>
      </c>
      <c r="I36" s="15" t="s">
        <v>33</v>
      </c>
      <c r="J36" s="15" t="s">
        <v>33</v>
      </c>
      <c r="K36" s="15" t="s">
        <v>33</v>
      </c>
      <c r="L36" s="15" t="s">
        <v>33</v>
      </c>
      <c r="M36" s="15" t="s">
        <v>33</v>
      </c>
      <c r="N36" s="15" t="s">
        <v>33</v>
      </c>
      <c r="O36" s="15" t="s">
        <v>33</v>
      </c>
      <c r="P36" s="15" t="s">
        <v>33</v>
      </c>
      <c r="Q36" s="15" t="s">
        <v>33</v>
      </c>
      <c r="R36" s="15" t="s">
        <v>33</v>
      </c>
      <c r="S36" s="15" t="s">
        <v>33</v>
      </c>
      <c r="T36" s="15">
        <f t="shared" si="1"/>
        <v>13</v>
      </c>
      <c r="U36" s="18"/>
      <c r="V36" s="18"/>
      <c r="W36" s="18"/>
      <c r="X36" s="18"/>
    </row>
    <row r="37" spans="1:24" s="5" customFormat="1" ht="14.25">
      <c r="A37" s="11">
        <v>294</v>
      </c>
      <c r="B37" s="5" t="s">
        <v>50</v>
      </c>
      <c r="C37" s="15">
        <v>11</v>
      </c>
      <c r="D37" s="15">
        <v>2</v>
      </c>
      <c r="E37" s="15">
        <v>4</v>
      </c>
      <c r="F37" s="15" t="s">
        <v>33</v>
      </c>
      <c r="G37" s="15">
        <v>1</v>
      </c>
      <c r="H37" s="15">
        <v>3</v>
      </c>
      <c r="I37" s="15" t="s">
        <v>33</v>
      </c>
      <c r="J37" s="15" t="s">
        <v>33</v>
      </c>
      <c r="K37" s="15" t="s">
        <v>33</v>
      </c>
      <c r="L37" s="15" t="s">
        <v>33</v>
      </c>
      <c r="M37" s="15" t="s">
        <v>33</v>
      </c>
      <c r="N37" s="15" t="s">
        <v>33</v>
      </c>
      <c r="O37" s="15" t="s">
        <v>33</v>
      </c>
      <c r="P37" s="15" t="s">
        <v>33</v>
      </c>
      <c r="Q37" s="15" t="s">
        <v>33</v>
      </c>
      <c r="R37" s="15" t="s">
        <v>33</v>
      </c>
      <c r="S37" s="15" t="s">
        <v>33</v>
      </c>
      <c r="T37" s="15">
        <f t="shared" si="1"/>
        <v>21</v>
      </c>
      <c r="U37" s="18"/>
      <c r="V37" s="18"/>
      <c r="W37" s="18"/>
      <c r="X37" s="18"/>
    </row>
    <row r="38" spans="1:24" s="5" customFormat="1" ht="14.25">
      <c r="A38" s="11">
        <v>295</v>
      </c>
      <c r="B38" s="5" t="s">
        <v>51</v>
      </c>
      <c r="C38" s="15">
        <v>2</v>
      </c>
      <c r="D38" s="15">
        <v>1</v>
      </c>
      <c r="E38" s="15" t="s">
        <v>33</v>
      </c>
      <c r="F38" s="15" t="s">
        <v>33</v>
      </c>
      <c r="G38" s="15" t="s">
        <v>33</v>
      </c>
      <c r="H38" s="15" t="s">
        <v>33</v>
      </c>
      <c r="I38" s="15" t="s">
        <v>33</v>
      </c>
      <c r="J38" s="15" t="s">
        <v>33</v>
      </c>
      <c r="K38" s="15" t="s">
        <v>33</v>
      </c>
      <c r="L38" s="15" t="s">
        <v>33</v>
      </c>
      <c r="M38" s="15" t="s">
        <v>33</v>
      </c>
      <c r="N38" s="15" t="s">
        <v>33</v>
      </c>
      <c r="O38" s="15" t="s">
        <v>33</v>
      </c>
      <c r="P38" s="15" t="s">
        <v>33</v>
      </c>
      <c r="Q38" s="15" t="s">
        <v>33</v>
      </c>
      <c r="R38" s="15" t="s">
        <v>33</v>
      </c>
      <c r="S38" s="15" t="s">
        <v>33</v>
      </c>
      <c r="T38" s="15">
        <f t="shared" si="1"/>
        <v>3</v>
      </c>
      <c r="U38" s="18"/>
      <c r="V38" s="18"/>
      <c r="W38" s="18"/>
      <c r="X38" s="18"/>
    </row>
    <row r="39" spans="1:24" s="5" customFormat="1" ht="14.25">
      <c r="A39" s="11">
        <v>296</v>
      </c>
      <c r="B39" s="5" t="s">
        <v>52</v>
      </c>
      <c r="C39" s="15">
        <v>1222</v>
      </c>
      <c r="D39" s="15">
        <v>715</v>
      </c>
      <c r="E39" s="15">
        <v>1817</v>
      </c>
      <c r="F39" s="15">
        <v>283</v>
      </c>
      <c r="G39" s="15">
        <v>63</v>
      </c>
      <c r="H39" s="15">
        <v>93</v>
      </c>
      <c r="I39" s="15">
        <v>47</v>
      </c>
      <c r="J39" s="15">
        <v>3</v>
      </c>
      <c r="K39" s="15">
        <v>25</v>
      </c>
      <c r="L39" s="15">
        <v>12</v>
      </c>
      <c r="M39" s="15">
        <v>55</v>
      </c>
      <c r="N39" s="15">
        <v>16</v>
      </c>
      <c r="O39" s="15">
        <v>41</v>
      </c>
      <c r="P39" s="15">
        <v>58</v>
      </c>
      <c r="Q39" s="15">
        <v>88</v>
      </c>
      <c r="R39" s="15" t="s">
        <v>33</v>
      </c>
      <c r="S39" s="15" t="s">
        <v>33</v>
      </c>
      <c r="T39" s="15">
        <f t="shared" si="1"/>
        <v>4538</v>
      </c>
      <c r="U39" s="18"/>
      <c r="V39" s="18"/>
      <c r="W39" s="18"/>
      <c r="X39" s="18"/>
    </row>
    <row r="40" spans="1:24" s="5" customFormat="1" ht="14.25">
      <c r="A40" s="11">
        <v>297</v>
      </c>
      <c r="B40" s="5" t="s">
        <v>53</v>
      </c>
      <c r="C40" s="15">
        <v>120</v>
      </c>
      <c r="D40" s="15">
        <v>54</v>
      </c>
      <c r="E40" s="15">
        <v>145</v>
      </c>
      <c r="F40" s="15">
        <v>16</v>
      </c>
      <c r="G40" s="15">
        <v>7</v>
      </c>
      <c r="H40" s="15">
        <v>9</v>
      </c>
      <c r="I40" s="15">
        <v>6</v>
      </c>
      <c r="J40" s="15" t="s">
        <v>33</v>
      </c>
      <c r="K40" s="15">
        <v>5</v>
      </c>
      <c r="L40" s="15">
        <v>2</v>
      </c>
      <c r="M40" s="15">
        <v>4</v>
      </c>
      <c r="N40" s="15">
        <v>2</v>
      </c>
      <c r="O40" s="15">
        <v>4</v>
      </c>
      <c r="P40" s="15">
        <v>11</v>
      </c>
      <c r="Q40" s="15">
        <v>6</v>
      </c>
      <c r="R40" s="15" t="s">
        <v>33</v>
      </c>
      <c r="S40" s="15" t="s">
        <v>33</v>
      </c>
      <c r="T40" s="15">
        <f t="shared" si="1"/>
        <v>391</v>
      </c>
      <c r="U40" s="18"/>
      <c r="V40" s="18"/>
      <c r="W40" s="18"/>
      <c r="X40" s="18"/>
    </row>
    <row r="41" spans="1:24" s="5" customFormat="1" ht="14.25">
      <c r="A41" s="11">
        <v>298</v>
      </c>
      <c r="B41" s="5" t="s">
        <v>495</v>
      </c>
      <c r="C41" s="15">
        <v>3</v>
      </c>
      <c r="D41" s="15">
        <v>1</v>
      </c>
      <c r="E41" s="15">
        <v>4</v>
      </c>
      <c r="F41" s="15" t="s">
        <v>33</v>
      </c>
      <c r="G41" s="15">
        <v>1</v>
      </c>
      <c r="H41" s="15" t="s">
        <v>33</v>
      </c>
      <c r="I41" s="15" t="s">
        <v>33</v>
      </c>
      <c r="J41" s="15" t="s">
        <v>33</v>
      </c>
      <c r="K41" s="15" t="s">
        <v>33</v>
      </c>
      <c r="L41" s="15" t="s">
        <v>33</v>
      </c>
      <c r="M41" s="15" t="s">
        <v>33</v>
      </c>
      <c r="N41" s="15" t="s">
        <v>33</v>
      </c>
      <c r="O41" s="15" t="s">
        <v>33</v>
      </c>
      <c r="P41" s="15" t="s">
        <v>33</v>
      </c>
      <c r="Q41" s="15" t="s">
        <v>33</v>
      </c>
      <c r="R41" s="15" t="s">
        <v>33</v>
      </c>
      <c r="S41" s="15" t="s">
        <v>33</v>
      </c>
      <c r="T41" s="15">
        <f t="shared" si="1"/>
        <v>9</v>
      </c>
      <c r="U41" s="18"/>
      <c r="V41" s="18"/>
      <c r="W41" s="18"/>
      <c r="X41" s="18"/>
    </row>
    <row r="42" spans="1:24" s="5" customFormat="1" ht="14.25">
      <c r="A42" s="11">
        <v>301</v>
      </c>
      <c r="B42" s="5" t="s">
        <v>55</v>
      </c>
      <c r="C42" s="15">
        <v>502</v>
      </c>
      <c r="D42" s="15">
        <v>229</v>
      </c>
      <c r="E42" s="15">
        <v>551</v>
      </c>
      <c r="F42" s="15">
        <v>97</v>
      </c>
      <c r="G42" s="15">
        <v>31</v>
      </c>
      <c r="H42" s="15">
        <v>42</v>
      </c>
      <c r="I42" s="15">
        <v>15</v>
      </c>
      <c r="J42" s="15" t="s">
        <v>33</v>
      </c>
      <c r="K42" s="15">
        <v>6</v>
      </c>
      <c r="L42" s="15" t="s">
        <v>33</v>
      </c>
      <c r="M42" s="15">
        <v>21</v>
      </c>
      <c r="N42" s="15">
        <v>5</v>
      </c>
      <c r="O42" s="15">
        <v>5</v>
      </c>
      <c r="P42" s="15">
        <v>15</v>
      </c>
      <c r="Q42" s="15">
        <v>25</v>
      </c>
      <c r="R42" s="15" t="s">
        <v>33</v>
      </c>
      <c r="S42" s="15" t="s">
        <v>33</v>
      </c>
      <c r="T42" s="15">
        <f t="shared" si="1"/>
        <v>1544</v>
      </c>
      <c r="U42" s="18"/>
      <c r="V42" s="18"/>
      <c r="W42" s="18"/>
      <c r="X42" s="18"/>
    </row>
    <row r="43" spans="1:24" s="5" customFormat="1" ht="14.25">
      <c r="A43" s="11">
        <v>302</v>
      </c>
      <c r="B43" s="5" t="s">
        <v>56</v>
      </c>
      <c r="C43" s="15">
        <v>8</v>
      </c>
      <c r="D43" s="15">
        <v>1</v>
      </c>
      <c r="E43" s="15">
        <v>7</v>
      </c>
      <c r="F43" s="15">
        <v>3</v>
      </c>
      <c r="G43" s="15" t="s">
        <v>33</v>
      </c>
      <c r="H43" s="15" t="s">
        <v>33</v>
      </c>
      <c r="I43" s="15">
        <v>1</v>
      </c>
      <c r="J43" s="15" t="s">
        <v>33</v>
      </c>
      <c r="K43" s="15" t="s">
        <v>33</v>
      </c>
      <c r="L43" s="15" t="s">
        <v>33</v>
      </c>
      <c r="M43" s="15" t="s">
        <v>33</v>
      </c>
      <c r="N43" s="15" t="s">
        <v>33</v>
      </c>
      <c r="O43" s="15" t="s">
        <v>33</v>
      </c>
      <c r="P43" s="15" t="s">
        <v>33</v>
      </c>
      <c r="Q43" s="15" t="s">
        <v>33</v>
      </c>
      <c r="R43" s="15" t="s">
        <v>33</v>
      </c>
      <c r="S43" s="15" t="s">
        <v>33</v>
      </c>
      <c r="T43" s="15">
        <f t="shared" si="1"/>
        <v>20</v>
      </c>
      <c r="U43" s="18"/>
      <c r="V43" s="18"/>
      <c r="W43" s="18"/>
      <c r="X43" s="18"/>
    </row>
    <row r="44" spans="1:24" s="5" customFormat="1" ht="14.25">
      <c r="A44" s="11">
        <v>303</v>
      </c>
      <c r="B44" s="5" t="s">
        <v>57</v>
      </c>
      <c r="C44" s="15">
        <v>301</v>
      </c>
      <c r="D44" s="15">
        <v>114</v>
      </c>
      <c r="E44" s="15">
        <v>238</v>
      </c>
      <c r="F44" s="15">
        <v>28</v>
      </c>
      <c r="G44" s="15">
        <v>23</v>
      </c>
      <c r="H44" s="15">
        <v>26</v>
      </c>
      <c r="I44" s="15">
        <v>5</v>
      </c>
      <c r="J44" s="15" t="s">
        <v>33</v>
      </c>
      <c r="K44" s="15">
        <v>8</v>
      </c>
      <c r="L44" s="15">
        <v>8</v>
      </c>
      <c r="M44" s="15">
        <v>11</v>
      </c>
      <c r="N44" s="15">
        <v>3</v>
      </c>
      <c r="O44" s="15">
        <v>7</v>
      </c>
      <c r="P44" s="15">
        <v>11</v>
      </c>
      <c r="Q44" s="15">
        <v>4</v>
      </c>
      <c r="R44" s="15" t="s">
        <v>33</v>
      </c>
      <c r="S44" s="15" t="s">
        <v>33</v>
      </c>
      <c r="T44" s="15">
        <f t="shared" si="1"/>
        <v>787</v>
      </c>
      <c r="U44" s="18"/>
      <c r="V44" s="18"/>
      <c r="W44" s="18"/>
      <c r="X44" s="18"/>
    </row>
    <row r="45" spans="1:24" s="5" customFormat="1" ht="14.25">
      <c r="A45" s="11">
        <v>304</v>
      </c>
      <c r="B45" s="5" t="s">
        <v>58</v>
      </c>
      <c r="C45" s="15">
        <v>865</v>
      </c>
      <c r="D45" s="15">
        <v>361</v>
      </c>
      <c r="E45" s="15">
        <v>767</v>
      </c>
      <c r="F45" s="15">
        <v>128</v>
      </c>
      <c r="G45" s="15">
        <v>52</v>
      </c>
      <c r="H45" s="15">
        <v>78</v>
      </c>
      <c r="I45" s="15">
        <v>30</v>
      </c>
      <c r="J45" s="15">
        <v>3</v>
      </c>
      <c r="K45" s="15">
        <v>16</v>
      </c>
      <c r="L45" s="15">
        <v>8</v>
      </c>
      <c r="M45" s="15">
        <v>44</v>
      </c>
      <c r="N45" s="15">
        <v>6</v>
      </c>
      <c r="O45" s="15">
        <v>19</v>
      </c>
      <c r="P45" s="15">
        <v>33</v>
      </c>
      <c r="Q45" s="15">
        <v>39</v>
      </c>
      <c r="R45" s="15">
        <v>1</v>
      </c>
      <c r="S45" s="15"/>
      <c r="T45" s="15">
        <f t="shared" si="1"/>
        <v>2450</v>
      </c>
      <c r="U45" s="18"/>
      <c r="V45" s="18"/>
      <c r="W45" s="18"/>
      <c r="X45" s="18"/>
    </row>
    <row r="46" spans="1:24" s="5" customFormat="1" ht="14.25">
      <c r="A46" s="11">
        <v>305</v>
      </c>
      <c r="B46" s="5" t="s">
        <v>59</v>
      </c>
      <c r="C46" s="15">
        <v>544</v>
      </c>
      <c r="D46" s="15">
        <v>191</v>
      </c>
      <c r="E46" s="15">
        <v>468</v>
      </c>
      <c r="F46" s="15">
        <v>75</v>
      </c>
      <c r="G46" s="15">
        <v>41</v>
      </c>
      <c r="H46" s="15">
        <v>32</v>
      </c>
      <c r="I46" s="15">
        <v>10</v>
      </c>
      <c r="J46" s="15">
        <v>1</v>
      </c>
      <c r="K46" s="15">
        <v>12</v>
      </c>
      <c r="L46" s="15">
        <v>7</v>
      </c>
      <c r="M46" s="15">
        <v>21</v>
      </c>
      <c r="N46" s="15">
        <v>3</v>
      </c>
      <c r="O46" s="15">
        <v>12</v>
      </c>
      <c r="P46" s="15">
        <v>15</v>
      </c>
      <c r="Q46" s="15">
        <v>23</v>
      </c>
      <c r="R46" s="15">
        <v>3</v>
      </c>
      <c r="S46" s="15"/>
      <c r="T46" s="15">
        <f t="shared" si="1"/>
        <v>1458</v>
      </c>
      <c r="U46" s="18"/>
      <c r="V46" s="18"/>
      <c r="W46" s="18"/>
      <c r="X46" s="18"/>
    </row>
    <row r="47" spans="1:24" s="5" customFormat="1" ht="14.25">
      <c r="A47" s="11">
        <v>306</v>
      </c>
      <c r="B47" s="5" t="s">
        <v>60</v>
      </c>
      <c r="C47" s="15">
        <v>682</v>
      </c>
      <c r="D47" s="15">
        <v>248</v>
      </c>
      <c r="E47" s="15">
        <v>684</v>
      </c>
      <c r="F47" s="15">
        <v>89</v>
      </c>
      <c r="G47" s="15">
        <v>36</v>
      </c>
      <c r="H47" s="15">
        <v>55</v>
      </c>
      <c r="I47" s="15">
        <v>14</v>
      </c>
      <c r="J47" s="15">
        <v>2</v>
      </c>
      <c r="K47" s="15">
        <v>8</v>
      </c>
      <c r="L47" s="15">
        <v>2</v>
      </c>
      <c r="M47" s="15">
        <v>17</v>
      </c>
      <c r="N47" s="15">
        <v>2</v>
      </c>
      <c r="O47" s="15">
        <v>11</v>
      </c>
      <c r="P47" s="15">
        <v>31</v>
      </c>
      <c r="Q47" s="15">
        <v>31</v>
      </c>
      <c r="R47" s="15" t="s">
        <v>33</v>
      </c>
      <c r="S47" s="15" t="s">
        <v>33</v>
      </c>
      <c r="T47" s="15">
        <f t="shared" si="1"/>
        <v>1912</v>
      </c>
      <c r="U47" s="18"/>
      <c r="V47" s="18"/>
      <c r="W47" s="18"/>
      <c r="X47" s="18"/>
    </row>
    <row r="48" spans="1:24" s="5" customFormat="1" ht="14.25">
      <c r="A48" s="11">
        <v>307</v>
      </c>
      <c r="B48" s="5" t="s">
        <v>61</v>
      </c>
      <c r="C48" s="15">
        <v>315</v>
      </c>
      <c r="D48" s="15">
        <v>115</v>
      </c>
      <c r="E48" s="15">
        <v>300</v>
      </c>
      <c r="F48" s="15">
        <v>31</v>
      </c>
      <c r="G48" s="15">
        <v>3</v>
      </c>
      <c r="H48" s="15">
        <v>12</v>
      </c>
      <c r="I48" s="15">
        <v>6</v>
      </c>
      <c r="J48" s="15">
        <v>1</v>
      </c>
      <c r="K48" s="15">
        <v>3</v>
      </c>
      <c r="L48" s="15">
        <v>3</v>
      </c>
      <c r="M48" s="15">
        <v>4</v>
      </c>
      <c r="N48" s="15" t="s">
        <v>33</v>
      </c>
      <c r="O48" s="15">
        <v>2</v>
      </c>
      <c r="P48" s="15">
        <v>8</v>
      </c>
      <c r="Q48" s="15">
        <v>10</v>
      </c>
      <c r="R48" s="15">
        <v>1</v>
      </c>
      <c r="S48" s="15"/>
      <c r="T48" s="15">
        <f t="shared" si="1"/>
        <v>814</v>
      </c>
      <c r="U48" s="18"/>
      <c r="V48" s="18"/>
      <c r="W48" s="18"/>
      <c r="X48" s="18"/>
    </row>
    <row r="49" spans="1:24" s="5" customFormat="1" ht="14.25">
      <c r="A49" s="11">
        <v>308</v>
      </c>
      <c r="B49" s="5" t="s">
        <v>62</v>
      </c>
      <c r="C49" s="15">
        <v>66</v>
      </c>
      <c r="D49" s="15">
        <v>15</v>
      </c>
      <c r="E49" s="15">
        <v>27</v>
      </c>
      <c r="F49" s="15">
        <v>8</v>
      </c>
      <c r="G49" s="15">
        <v>1</v>
      </c>
      <c r="H49" s="15">
        <v>2</v>
      </c>
      <c r="I49" s="15" t="s">
        <v>33</v>
      </c>
      <c r="J49" s="15" t="s">
        <v>33</v>
      </c>
      <c r="K49" s="15" t="s">
        <v>33</v>
      </c>
      <c r="L49" s="15">
        <v>1</v>
      </c>
      <c r="M49" s="15" t="s">
        <v>33</v>
      </c>
      <c r="N49" s="15" t="s">
        <v>33</v>
      </c>
      <c r="O49" s="15" t="s">
        <v>33</v>
      </c>
      <c r="P49" s="15">
        <v>1</v>
      </c>
      <c r="Q49" s="15" t="s">
        <v>33</v>
      </c>
      <c r="R49" s="15" t="s">
        <v>33</v>
      </c>
      <c r="S49" s="15" t="s">
        <v>33</v>
      </c>
      <c r="T49" s="15">
        <f t="shared" si="1"/>
        <v>121</v>
      </c>
      <c r="U49" s="18"/>
      <c r="V49" s="18"/>
      <c r="W49" s="18"/>
      <c r="X49" s="18"/>
    </row>
    <row r="50" spans="1:24" s="5" customFormat="1" ht="14.25">
      <c r="A50" s="11">
        <v>309</v>
      </c>
      <c r="B50" s="5" t="s">
        <v>63</v>
      </c>
      <c r="C50" s="15">
        <v>679</v>
      </c>
      <c r="D50" s="15">
        <v>235</v>
      </c>
      <c r="E50" s="15">
        <v>751</v>
      </c>
      <c r="F50" s="15">
        <v>136</v>
      </c>
      <c r="G50" s="15">
        <v>19</v>
      </c>
      <c r="H50" s="15">
        <v>28</v>
      </c>
      <c r="I50" s="15">
        <v>15</v>
      </c>
      <c r="J50" s="15" t="s">
        <v>33</v>
      </c>
      <c r="K50" s="15">
        <v>8</v>
      </c>
      <c r="L50" s="15">
        <v>7</v>
      </c>
      <c r="M50" s="15">
        <v>20</v>
      </c>
      <c r="N50" s="15">
        <v>7</v>
      </c>
      <c r="O50" s="15">
        <v>10</v>
      </c>
      <c r="P50" s="15">
        <v>33</v>
      </c>
      <c r="Q50" s="15">
        <v>20</v>
      </c>
      <c r="R50" s="15" t="s">
        <v>33</v>
      </c>
      <c r="S50" s="15" t="s">
        <v>33</v>
      </c>
      <c r="T50" s="15">
        <f t="shared" si="1"/>
        <v>1968</v>
      </c>
      <c r="U50" s="18"/>
      <c r="V50" s="18"/>
      <c r="W50" s="18"/>
      <c r="X50" s="18"/>
    </row>
    <row r="51" spans="1:24" s="5" customFormat="1" ht="14.25">
      <c r="A51" s="11">
        <v>310</v>
      </c>
      <c r="B51" s="5" t="s">
        <v>64</v>
      </c>
      <c r="C51" s="15">
        <v>558</v>
      </c>
      <c r="D51" s="15">
        <v>178</v>
      </c>
      <c r="E51" s="15">
        <v>511</v>
      </c>
      <c r="F51" s="15">
        <v>80</v>
      </c>
      <c r="G51" s="15">
        <v>17</v>
      </c>
      <c r="H51" s="15">
        <v>23</v>
      </c>
      <c r="I51" s="15">
        <v>12</v>
      </c>
      <c r="J51" s="15">
        <v>1</v>
      </c>
      <c r="K51" s="15">
        <v>5</v>
      </c>
      <c r="L51" s="15">
        <v>2</v>
      </c>
      <c r="M51" s="15">
        <v>11</v>
      </c>
      <c r="N51" s="15">
        <v>1</v>
      </c>
      <c r="O51" s="15">
        <v>3</v>
      </c>
      <c r="P51" s="15">
        <v>10</v>
      </c>
      <c r="Q51" s="15">
        <v>11</v>
      </c>
      <c r="R51" s="15" t="s">
        <v>33</v>
      </c>
      <c r="S51" s="15" t="s">
        <v>33</v>
      </c>
      <c r="T51" s="15">
        <f t="shared" si="1"/>
        <v>1423</v>
      </c>
      <c r="U51" s="18"/>
      <c r="V51" s="18"/>
      <c r="W51" s="18"/>
      <c r="X51" s="18"/>
    </row>
    <row r="52" spans="1:24" s="5" customFormat="1" ht="14.25">
      <c r="A52" s="11">
        <v>311</v>
      </c>
      <c r="B52" s="5" t="s">
        <v>65</v>
      </c>
      <c r="C52" s="15">
        <v>40</v>
      </c>
      <c r="D52" s="15">
        <v>10</v>
      </c>
      <c r="E52" s="15">
        <v>25</v>
      </c>
      <c r="F52" s="15">
        <v>2</v>
      </c>
      <c r="G52" s="15">
        <v>1</v>
      </c>
      <c r="H52" s="15">
        <v>1</v>
      </c>
      <c r="I52" s="15" t="s">
        <v>33</v>
      </c>
      <c r="J52" s="15" t="s">
        <v>33</v>
      </c>
      <c r="K52" s="15">
        <v>1</v>
      </c>
      <c r="L52" s="15" t="s">
        <v>33</v>
      </c>
      <c r="M52" s="15" t="s">
        <v>33</v>
      </c>
      <c r="N52" s="15" t="s">
        <v>33</v>
      </c>
      <c r="O52" s="15">
        <v>1</v>
      </c>
      <c r="P52" s="15">
        <v>6</v>
      </c>
      <c r="Q52" s="15">
        <v>4</v>
      </c>
      <c r="R52" s="15" t="s">
        <v>33</v>
      </c>
      <c r="S52" s="15" t="s">
        <v>33</v>
      </c>
      <c r="T52" s="15">
        <f t="shared" si="1"/>
        <v>91</v>
      </c>
      <c r="U52" s="18"/>
      <c r="V52" s="18"/>
      <c r="W52" s="18"/>
      <c r="X52" s="18"/>
    </row>
    <row r="53" spans="1:24" s="5" customFormat="1" ht="14.25">
      <c r="A53" s="11">
        <v>312</v>
      </c>
      <c r="B53" s="5" t="s">
        <v>66</v>
      </c>
      <c r="C53" s="15">
        <v>909</v>
      </c>
      <c r="D53" s="15">
        <v>321</v>
      </c>
      <c r="E53" s="15">
        <v>668</v>
      </c>
      <c r="F53" s="15">
        <v>108</v>
      </c>
      <c r="G53" s="15">
        <v>39</v>
      </c>
      <c r="H53" s="15">
        <v>59</v>
      </c>
      <c r="I53" s="15">
        <v>14</v>
      </c>
      <c r="J53" s="15">
        <v>1</v>
      </c>
      <c r="K53" s="15">
        <v>8</v>
      </c>
      <c r="L53" s="15">
        <v>9</v>
      </c>
      <c r="M53" s="15">
        <v>33</v>
      </c>
      <c r="N53" s="15">
        <v>5</v>
      </c>
      <c r="O53" s="15">
        <v>18</v>
      </c>
      <c r="P53" s="15">
        <v>24</v>
      </c>
      <c r="Q53" s="15">
        <v>57</v>
      </c>
      <c r="R53" s="15">
        <v>1</v>
      </c>
      <c r="S53" s="15" t="s">
        <v>33</v>
      </c>
      <c r="T53" s="15">
        <f t="shared" si="1"/>
        <v>2274</v>
      </c>
      <c r="U53" s="18"/>
      <c r="V53" s="18"/>
      <c r="W53" s="18"/>
      <c r="X53" s="18"/>
    </row>
    <row r="54" spans="1:24" s="5" customFormat="1" ht="14.25">
      <c r="A54" s="11">
        <v>313</v>
      </c>
      <c r="B54" s="5" t="s">
        <v>67</v>
      </c>
      <c r="C54" s="15">
        <v>111</v>
      </c>
      <c r="D54" s="15">
        <v>39</v>
      </c>
      <c r="E54" s="15">
        <v>106</v>
      </c>
      <c r="F54" s="15">
        <v>12</v>
      </c>
      <c r="G54" s="15">
        <v>7</v>
      </c>
      <c r="H54" s="15">
        <v>9</v>
      </c>
      <c r="I54" s="15">
        <v>6</v>
      </c>
      <c r="J54" s="15">
        <v>2</v>
      </c>
      <c r="K54" s="15">
        <v>1</v>
      </c>
      <c r="L54" s="15" t="s">
        <v>33</v>
      </c>
      <c r="M54" s="15">
        <v>4</v>
      </c>
      <c r="N54" s="15">
        <v>1</v>
      </c>
      <c r="O54" s="15">
        <v>1</v>
      </c>
      <c r="P54" s="15">
        <v>3</v>
      </c>
      <c r="Q54" s="15">
        <v>9</v>
      </c>
      <c r="R54" s="15" t="s">
        <v>33</v>
      </c>
      <c r="S54" s="15" t="s">
        <v>33</v>
      </c>
      <c r="T54" s="15">
        <f t="shared" si="1"/>
        <v>311</v>
      </c>
      <c r="U54" s="18"/>
      <c r="V54" s="18"/>
      <c r="W54" s="18"/>
      <c r="X54" s="18"/>
    </row>
    <row r="55" spans="1:24" s="5" customFormat="1" ht="14.25">
      <c r="A55" s="11">
        <v>314</v>
      </c>
      <c r="B55" s="5" t="s">
        <v>68</v>
      </c>
      <c r="C55" s="15">
        <v>235</v>
      </c>
      <c r="D55" s="15">
        <v>85</v>
      </c>
      <c r="E55" s="15">
        <v>188</v>
      </c>
      <c r="F55" s="15">
        <v>37</v>
      </c>
      <c r="G55" s="15">
        <v>9</v>
      </c>
      <c r="H55" s="15">
        <v>18</v>
      </c>
      <c r="I55" s="15">
        <v>9</v>
      </c>
      <c r="J55" s="15">
        <v>1</v>
      </c>
      <c r="K55" s="15">
        <v>4</v>
      </c>
      <c r="L55" s="15" t="s">
        <v>33</v>
      </c>
      <c r="M55" s="15">
        <v>10</v>
      </c>
      <c r="N55" s="15">
        <v>7</v>
      </c>
      <c r="O55" s="15">
        <v>6</v>
      </c>
      <c r="P55" s="15">
        <v>10</v>
      </c>
      <c r="Q55" s="15">
        <v>25</v>
      </c>
      <c r="R55" s="15">
        <v>1</v>
      </c>
      <c r="S55" s="15" t="s">
        <v>33</v>
      </c>
      <c r="T55" s="15">
        <f t="shared" si="1"/>
        <v>645</v>
      </c>
      <c r="U55" s="18"/>
      <c r="V55" s="18"/>
      <c r="W55" s="18"/>
      <c r="X55" s="18"/>
    </row>
    <row r="56" spans="1:24" s="5" customFormat="1" ht="14.25">
      <c r="A56" s="11">
        <v>315</v>
      </c>
      <c r="B56" s="5" t="s">
        <v>69</v>
      </c>
      <c r="C56" s="15">
        <v>67</v>
      </c>
      <c r="D56" s="15">
        <v>27</v>
      </c>
      <c r="E56" s="15">
        <v>73</v>
      </c>
      <c r="F56" s="15">
        <v>17</v>
      </c>
      <c r="G56" s="15">
        <v>2</v>
      </c>
      <c r="H56" s="15">
        <v>7</v>
      </c>
      <c r="I56" s="15">
        <v>4</v>
      </c>
      <c r="J56" s="15" t="s">
        <v>33</v>
      </c>
      <c r="K56" s="15">
        <v>1</v>
      </c>
      <c r="L56" s="15" t="s">
        <v>33</v>
      </c>
      <c r="M56" s="15">
        <v>1</v>
      </c>
      <c r="N56" s="15">
        <v>1</v>
      </c>
      <c r="O56" s="15">
        <v>2</v>
      </c>
      <c r="P56" s="15">
        <v>2</v>
      </c>
      <c r="Q56" s="15" t="s">
        <v>33</v>
      </c>
      <c r="R56" s="15" t="s">
        <v>33</v>
      </c>
      <c r="S56" s="15" t="s">
        <v>33</v>
      </c>
      <c r="T56" s="15">
        <f t="shared" si="1"/>
        <v>204</v>
      </c>
      <c r="U56" s="18"/>
      <c r="V56" s="18"/>
      <c r="W56" s="18"/>
      <c r="X56" s="18"/>
    </row>
    <row r="57" spans="1:24" s="5" customFormat="1" ht="14.25">
      <c r="A57" s="11">
        <v>316</v>
      </c>
      <c r="B57" s="5" t="s">
        <v>70</v>
      </c>
      <c r="C57" s="15">
        <v>10</v>
      </c>
      <c r="D57" s="15">
        <v>1</v>
      </c>
      <c r="E57" s="15">
        <v>2</v>
      </c>
      <c r="F57" s="15">
        <v>5</v>
      </c>
      <c r="G57" s="15" t="s">
        <v>33</v>
      </c>
      <c r="H57" s="15" t="s">
        <v>33</v>
      </c>
      <c r="I57" s="15" t="s">
        <v>33</v>
      </c>
      <c r="J57" s="15" t="s">
        <v>33</v>
      </c>
      <c r="K57" s="15" t="s">
        <v>33</v>
      </c>
      <c r="L57" s="15" t="s">
        <v>33</v>
      </c>
      <c r="M57" s="15" t="s">
        <v>33</v>
      </c>
      <c r="N57" s="15" t="s">
        <v>33</v>
      </c>
      <c r="O57" s="15" t="s">
        <v>33</v>
      </c>
      <c r="P57" s="15" t="s">
        <v>33</v>
      </c>
      <c r="Q57" s="15">
        <v>1</v>
      </c>
      <c r="R57" s="15" t="s">
        <v>33</v>
      </c>
      <c r="S57" s="15" t="s">
        <v>33</v>
      </c>
      <c r="T57" s="15">
        <f t="shared" si="1"/>
        <v>19</v>
      </c>
      <c r="U57" s="18"/>
      <c r="V57" s="18"/>
      <c r="W57" s="18"/>
      <c r="X57" s="18"/>
    </row>
    <row r="58" spans="1:24" s="5" customFormat="1" ht="14.25">
      <c r="A58" s="11">
        <v>401</v>
      </c>
      <c r="B58" s="5" t="s">
        <v>72</v>
      </c>
      <c r="C58" s="15">
        <v>469</v>
      </c>
      <c r="D58" s="15">
        <v>208</v>
      </c>
      <c r="E58" s="15">
        <v>515</v>
      </c>
      <c r="F58" s="15">
        <v>77</v>
      </c>
      <c r="G58" s="15">
        <v>28</v>
      </c>
      <c r="H58" s="15">
        <v>41</v>
      </c>
      <c r="I58" s="15">
        <v>15</v>
      </c>
      <c r="J58" s="15" t="s">
        <v>33</v>
      </c>
      <c r="K58" s="15">
        <v>6</v>
      </c>
      <c r="L58" s="15">
        <v>1</v>
      </c>
      <c r="M58" s="15">
        <v>14</v>
      </c>
      <c r="N58" s="15">
        <v>1</v>
      </c>
      <c r="O58" s="15">
        <v>7</v>
      </c>
      <c r="P58" s="15">
        <v>33</v>
      </c>
      <c r="Q58" s="15">
        <v>24</v>
      </c>
      <c r="R58" s="15" t="s">
        <v>33</v>
      </c>
      <c r="S58" s="15" t="s">
        <v>33</v>
      </c>
      <c r="T58" s="15">
        <f t="shared" si="1"/>
        <v>1439</v>
      </c>
      <c r="U58" s="18"/>
      <c r="V58" s="18"/>
      <c r="W58" s="18"/>
      <c r="X58" s="18"/>
    </row>
    <row r="59" spans="1:24" s="5" customFormat="1" ht="14.25">
      <c r="A59" s="11">
        <v>402</v>
      </c>
      <c r="B59" s="5" t="s">
        <v>73</v>
      </c>
      <c r="C59" s="15">
        <v>399</v>
      </c>
      <c r="D59" s="15">
        <v>166</v>
      </c>
      <c r="E59" s="15">
        <v>404</v>
      </c>
      <c r="F59" s="15">
        <v>91</v>
      </c>
      <c r="G59" s="15">
        <v>20</v>
      </c>
      <c r="H59" s="15">
        <v>45</v>
      </c>
      <c r="I59" s="15">
        <v>17</v>
      </c>
      <c r="J59" s="15" t="s">
        <v>33</v>
      </c>
      <c r="K59" s="15">
        <v>9</v>
      </c>
      <c r="L59" s="15">
        <v>2</v>
      </c>
      <c r="M59" s="15">
        <v>23</v>
      </c>
      <c r="N59" s="15">
        <v>1</v>
      </c>
      <c r="O59" s="15">
        <v>11</v>
      </c>
      <c r="P59" s="15">
        <v>10</v>
      </c>
      <c r="Q59" s="15">
        <v>31</v>
      </c>
      <c r="R59" s="15" t="s">
        <v>33</v>
      </c>
      <c r="S59" s="15" t="s">
        <v>33</v>
      </c>
      <c r="T59" s="15">
        <f t="shared" si="1"/>
        <v>1229</v>
      </c>
      <c r="U59" s="18"/>
      <c r="V59" s="18"/>
      <c r="W59" s="18"/>
      <c r="X59" s="18"/>
    </row>
    <row r="60" spans="1:24" s="5" customFormat="1" ht="14.25">
      <c r="A60" s="11">
        <v>403</v>
      </c>
      <c r="B60" s="5" t="s">
        <v>74</v>
      </c>
      <c r="C60" s="15">
        <v>664</v>
      </c>
      <c r="D60" s="15">
        <v>266</v>
      </c>
      <c r="E60" s="15">
        <v>669</v>
      </c>
      <c r="F60" s="15">
        <v>130</v>
      </c>
      <c r="G60" s="15">
        <v>35</v>
      </c>
      <c r="H60" s="15">
        <v>64</v>
      </c>
      <c r="I60" s="15">
        <v>30</v>
      </c>
      <c r="J60" s="15">
        <v>2</v>
      </c>
      <c r="K60" s="15">
        <v>9</v>
      </c>
      <c r="L60" s="15">
        <v>7</v>
      </c>
      <c r="M60" s="15">
        <v>29</v>
      </c>
      <c r="N60" s="15">
        <v>9</v>
      </c>
      <c r="O60" s="15">
        <v>13</v>
      </c>
      <c r="P60" s="15">
        <v>29</v>
      </c>
      <c r="Q60" s="15">
        <v>47</v>
      </c>
      <c r="R60" s="15" t="s">
        <v>33</v>
      </c>
      <c r="S60" s="15" t="s">
        <v>33</v>
      </c>
      <c r="T60" s="15">
        <f t="shared" si="1"/>
        <v>2003</v>
      </c>
      <c r="U60" s="18"/>
      <c r="V60" s="18"/>
      <c r="W60" s="18"/>
      <c r="X60" s="18"/>
    </row>
    <row r="61" spans="1:24" s="5" customFormat="1" ht="14.25">
      <c r="A61" s="11">
        <v>404</v>
      </c>
      <c r="B61" s="5" t="s">
        <v>75</v>
      </c>
      <c r="C61" s="15">
        <v>522</v>
      </c>
      <c r="D61" s="15">
        <v>238</v>
      </c>
      <c r="E61" s="15">
        <v>514</v>
      </c>
      <c r="F61" s="15">
        <v>93</v>
      </c>
      <c r="G61" s="15">
        <v>46</v>
      </c>
      <c r="H61" s="15">
        <v>46</v>
      </c>
      <c r="I61" s="15">
        <v>16</v>
      </c>
      <c r="J61" s="15">
        <v>1</v>
      </c>
      <c r="K61" s="15">
        <v>8</v>
      </c>
      <c r="L61" s="15">
        <v>6</v>
      </c>
      <c r="M61" s="15">
        <v>18</v>
      </c>
      <c r="N61" s="15">
        <v>1</v>
      </c>
      <c r="O61" s="15">
        <v>8</v>
      </c>
      <c r="P61" s="15">
        <v>15</v>
      </c>
      <c r="Q61" s="15">
        <v>20</v>
      </c>
      <c r="R61" s="15" t="s">
        <v>33</v>
      </c>
      <c r="S61" s="15" t="s">
        <v>33</v>
      </c>
      <c r="T61" s="15">
        <f t="shared" si="1"/>
        <v>1552</v>
      </c>
      <c r="U61" s="18"/>
      <c r="V61" s="18"/>
      <c r="W61" s="18"/>
      <c r="X61" s="18"/>
    </row>
    <row r="62" spans="1:24" s="5" customFormat="1" ht="14.25">
      <c r="A62" s="11">
        <v>405</v>
      </c>
      <c r="B62" s="5" t="s">
        <v>76</v>
      </c>
      <c r="C62" s="15">
        <v>64</v>
      </c>
      <c r="D62" s="15">
        <v>24</v>
      </c>
      <c r="E62" s="15">
        <v>56</v>
      </c>
      <c r="F62" s="15">
        <v>14</v>
      </c>
      <c r="G62" s="15">
        <v>2</v>
      </c>
      <c r="H62" s="15">
        <v>2</v>
      </c>
      <c r="I62" s="15" t="s">
        <v>33</v>
      </c>
      <c r="J62" s="15" t="s">
        <v>33</v>
      </c>
      <c r="K62" s="15">
        <v>2</v>
      </c>
      <c r="L62" s="15" t="s">
        <v>33</v>
      </c>
      <c r="M62" s="15" t="s">
        <v>33</v>
      </c>
      <c r="N62" s="15" t="s">
        <v>33</v>
      </c>
      <c r="O62" s="15" t="s">
        <v>33</v>
      </c>
      <c r="P62" s="15">
        <v>1</v>
      </c>
      <c r="Q62" s="15">
        <v>2</v>
      </c>
      <c r="R62" s="15" t="s">
        <v>33</v>
      </c>
      <c r="S62" s="15" t="s">
        <v>33</v>
      </c>
      <c r="T62" s="15">
        <f t="shared" si="1"/>
        <v>167</v>
      </c>
      <c r="U62" s="18"/>
      <c r="V62" s="18"/>
      <c r="W62" s="18"/>
      <c r="X62" s="18"/>
    </row>
    <row r="63" spans="1:24" s="5" customFormat="1" ht="14.25">
      <c r="A63" s="11">
        <v>406</v>
      </c>
      <c r="B63" s="5" t="s">
        <v>77</v>
      </c>
      <c r="C63" s="15">
        <v>697</v>
      </c>
      <c r="D63" s="15">
        <v>329</v>
      </c>
      <c r="E63" s="15">
        <v>786</v>
      </c>
      <c r="F63" s="15">
        <v>142</v>
      </c>
      <c r="G63" s="15">
        <v>51</v>
      </c>
      <c r="H63" s="15">
        <v>70</v>
      </c>
      <c r="I63" s="15">
        <v>22</v>
      </c>
      <c r="J63" s="15">
        <v>7</v>
      </c>
      <c r="K63" s="15">
        <v>7</v>
      </c>
      <c r="L63" s="15">
        <v>4</v>
      </c>
      <c r="M63" s="15">
        <v>43</v>
      </c>
      <c r="N63" s="15">
        <v>2</v>
      </c>
      <c r="O63" s="15">
        <v>14</v>
      </c>
      <c r="P63" s="15">
        <v>25</v>
      </c>
      <c r="Q63" s="15">
        <v>26</v>
      </c>
      <c r="R63" s="15" t="s">
        <v>33</v>
      </c>
      <c r="S63" s="15" t="s">
        <v>33</v>
      </c>
      <c r="T63" s="15">
        <f t="shared" si="1"/>
        <v>2225</v>
      </c>
      <c r="U63" s="18"/>
      <c r="V63" s="18"/>
      <c r="W63" s="18"/>
      <c r="X63" s="18"/>
    </row>
    <row r="64" spans="1:24" s="5" customFormat="1" ht="14.25">
      <c r="A64" s="11">
        <v>407</v>
      </c>
      <c r="B64" s="5" t="s">
        <v>78</v>
      </c>
      <c r="C64" s="15">
        <v>157</v>
      </c>
      <c r="D64" s="15">
        <v>81</v>
      </c>
      <c r="E64" s="15">
        <v>202</v>
      </c>
      <c r="F64" s="15">
        <v>33</v>
      </c>
      <c r="G64" s="15">
        <v>11</v>
      </c>
      <c r="H64" s="15">
        <v>16</v>
      </c>
      <c r="I64" s="15">
        <v>7</v>
      </c>
      <c r="J64" s="15" t="s">
        <v>33</v>
      </c>
      <c r="K64" s="15">
        <v>5</v>
      </c>
      <c r="L64" s="15">
        <v>3</v>
      </c>
      <c r="M64" s="15">
        <v>9</v>
      </c>
      <c r="N64" s="15">
        <v>1</v>
      </c>
      <c r="O64" s="15">
        <v>6</v>
      </c>
      <c r="P64" s="15">
        <v>3</v>
      </c>
      <c r="Q64" s="15">
        <v>10</v>
      </c>
      <c r="R64" s="15" t="s">
        <v>33</v>
      </c>
      <c r="S64" s="15" t="s">
        <v>33</v>
      </c>
      <c r="T64" s="15">
        <f t="shared" si="1"/>
        <v>544</v>
      </c>
      <c r="U64" s="18"/>
      <c r="V64" s="18"/>
      <c r="W64" s="18"/>
      <c r="X64" s="18"/>
    </row>
    <row r="65" spans="1:24" s="5" customFormat="1" ht="14.25">
      <c r="A65" s="11">
        <v>408</v>
      </c>
      <c r="B65" s="5" t="s">
        <v>79</v>
      </c>
      <c r="C65" s="15">
        <v>287</v>
      </c>
      <c r="D65" s="15">
        <v>117</v>
      </c>
      <c r="E65" s="15">
        <v>354</v>
      </c>
      <c r="F65" s="15">
        <v>68</v>
      </c>
      <c r="G65" s="15">
        <v>16</v>
      </c>
      <c r="H65" s="15">
        <v>32</v>
      </c>
      <c r="I65" s="15">
        <v>20</v>
      </c>
      <c r="J65" s="15">
        <v>1</v>
      </c>
      <c r="K65" s="15">
        <v>4</v>
      </c>
      <c r="L65" s="15">
        <v>6</v>
      </c>
      <c r="M65" s="15">
        <v>19</v>
      </c>
      <c r="N65" s="15">
        <v>4</v>
      </c>
      <c r="O65" s="15">
        <v>2</v>
      </c>
      <c r="P65" s="15">
        <v>9</v>
      </c>
      <c r="Q65" s="15">
        <v>7</v>
      </c>
      <c r="R65" s="15" t="s">
        <v>33</v>
      </c>
      <c r="S65" s="15" t="s">
        <v>33</v>
      </c>
      <c r="T65" s="15">
        <f t="shared" si="1"/>
        <v>946</v>
      </c>
      <c r="U65" s="18"/>
      <c r="V65" s="18"/>
      <c r="W65" s="18"/>
      <c r="X65" s="18"/>
    </row>
    <row r="66" spans="1:24" s="5" customFormat="1" ht="14.25">
      <c r="A66" s="11">
        <v>410</v>
      </c>
      <c r="B66" s="5" t="s">
        <v>80</v>
      </c>
      <c r="C66" s="15">
        <v>157</v>
      </c>
      <c r="D66" s="15">
        <v>68</v>
      </c>
      <c r="E66" s="15">
        <v>147</v>
      </c>
      <c r="F66" s="15">
        <v>32</v>
      </c>
      <c r="G66" s="15">
        <v>9</v>
      </c>
      <c r="H66" s="15">
        <v>12</v>
      </c>
      <c r="I66" s="15">
        <v>6</v>
      </c>
      <c r="J66" s="15" t="s">
        <v>33</v>
      </c>
      <c r="K66" s="15" t="s">
        <v>33</v>
      </c>
      <c r="L66" s="15">
        <v>1</v>
      </c>
      <c r="M66" s="15">
        <v>10</v>
      </c>
      <c r="N66" s="15" t="s">
        <v>33</v>
      </c>
      <c r="O66" s="15">
        <v>6</v>
      </c>
      <c r="P66" s="15">
        <v>3</v>
      </c>
      <c r="Q66" s="15">
        <v>8</v>
      </c>
      <c r="R66" s="15" t="s">
        <v>33</v>
      </c>
      <c r="S66" s="15" t="s">
        <v>33</v>
      </c>
      <c r="T66" s="15">
        <f t="shared" si="1"/>
        <v>459</v>
      </c>
      <c r="U66" s="18"/>
      <c r="V66" s="18"/>
      <c r="W66" s="18"/>
      <c r="X66" s="18"/>
    </row>
    <row r="67" spans="1:24" s="5" customFormat="1" ht="14.25">
      <c r="A67" s="11">
        <v>411</v>
      </c>
      <c r="B67" s="5" t="s">
        <v>81</v>
      </c>
      <c r="C67" s="15">
        <v>373</v>
      </c>
      <c r="D67" s="15">
        <v>160</v>
      </c>
      <c r="E67" s="15">
        <v>391</v>
      </c>
      <c r="F67" s="15">
        <v>70</v>
      </c>
      <c r="G67" s="15">
        <v>24</v>
      </c>
      <c r="H67" s="15">
        <v>31</v>
      </c>
      <c r="I67" s="15">
        <v>15</v>
      </c>
      <c r="J67" s="15" t="s">
        <v>33</v>
      </c>
      <c r="K67" s="15">
        <v>7</v>
      </c>
      <c r="L67" s="15">
        <v>1</v>
      </c>
      <c r="M67" s="15">
        <v>24</v>
      </c>
      <c r="N67" s="15">
        <v>2</v>
      </c>
      <c r="O67" s="15">
        <v>2</v>
      </c>
      <c r="P67" s="15">
        <v>17</v>
      </c>
      <c r="Q67" s="15">
        <v>23</v>
      </c>
      <c r="R67" s="15" t="s">
        <v>33</v>
      </c>
      <c r="S67" s="15" t="s">
        <v>33</v>
      </c>
      <c r="T67" s="15">
        <f t="shared" si="1"/>
        <v>1140</v>
      </c>
      <c r="U67" s="18"/>
      <c r="V67" s="18"/>
      <c r="W67" s="18"/>
      <c r="X67" s="18"/>
    </row>
    <row r="68" spans="1:24" s="5" customFormat="1" ht="14.25">
      <c r="A68" s="11">
        <v>412</v>
      </c>
      <c r="B68" s="5" t="s">
        <v>82</v>
      </c>
      <c r="C68" s="15">
        <v>628</v>
      </c>
      <c r="D68" s="15">
        <v>259</v>
      </c>
      <c r="E68" s="15">
        <v>662</v>
      </c>
      <c r="F68" s="15">
        <v>112</v>
      </c>
      <c r="G68" s="15">
        <v>45</v>
      </c>
      <c r="H68" s="15">
        <v>80</v>
      </c>
      <c r="I68" s="15">
        <v>29</v>
      </c>
      <c r="J68" s="15">
        <v>1</v>
      </c>
      <c r="K68" s="15">
        <v>15</v>
      </c>
      <c r="L68" s="15">
        <v>8</v>
      </c>
      <c r="M68" s="15">
        <v>38</v>
      </c>
      <c r="N68" s="15">
        <v>5</v>
      </c>
      <c r="O68" s="15">
        <v>22</v>
      </c>
      <c r="P68" s="15">
        <v>30</v>
      </c>
      <c r="Q68" s="15">
        <v>35</v>
      </c>
      <c r="R68" s="15" t="s">
        <v>33</v>
      </c>
      <c r="S68" s="15" t="s">
        <v>33</v>
      </c>
      <c r="T68" s="15">
        <f t="shared" si="1"/>
        <v>1969</v>
      </c>
      <c r="U68" s="18"/>
      <c r="V68" s="18"/>
      <c r="W68" s="18"/>
      <c r="X68" s="18"/>
    </row>
    <row r="69" spans="1:24" s="5" customFormat="1" ht="14.25">
      <c r="A69" s="11">
        <v>413</v>
      </c>
      <c r="B69" s="5" t="s">
        <v>83</v>
      </c>
      <c r="C69" s="15">
        <v>1545</v>
      </c>
      <c r="D69" s="15">
        <v>717</v>
      </c>
      <c r="E69" s="15">
        <v>2033</v>
      </c>
      <c r="F69" s="15">
        <v>539</v>
      </c>
      <c r="G69" s="15">
        <v>103</v>
      </c>
      <c r="H69" s="15">
        <v>149</v>
      </c>
      <c r="I69" s="15">
        <v>116</v>
      </c>
      <c r="J69" s="15">
        <v>7</v>
      </c>
      <c r="K69" s="15">
        <v>32</v>
      </c>
      <c r="L69" s="15">
        <v>16</v>
      </c>
      <c r="M69" s="15">
        <v>96</v>
      </c>
      <c r="N69" s="15">
        <v>27</v>
      </c>
      <c r="O69" s="15">
        <v>42</v>
      </c>
      <c r="P69" s="15">
        <v>105</v>
      </c>
      <c r="Q69" s="15">
        <v>141</v>
      </c>
      <c r="R69" s="15" t="s">
        <v>33</v>
      </c>
      <c r="S69" s="15" t="s">
        <v>33</v>
      </c>
      <c r="T69" s="15">
        <f t="shared" si="1"/>
        <v>5668</v>
      </c>
      <c r="U69" s="18"/>
      <c r="V69" s="18"/>
      <c r="W69" s="18"/>
      <c r="X69" s="18"/>
    </row>
    <row r="70" spans="1:24" s="5" customFormat="1" ht="14.25">
      <c r="A70" s="11">
        <v>414</v>
      </c>
      <c r="B70" s="5" t="s">
        <v>84</v>
      </c>
      <c r="C70" s="15">
        <v>317</v>
      </c>
      <c r="D70" s="15">
        <v>142</v>
      </c>
      <c r="E70" s="15">
        <v>363</v>
      </c>
      <c r="F70" s="15">
        <v>75</v>
      </c>
      <c r="G70" s="15">
        <v>18</v>
      </c>
      <c r="H70" s="15">
        <v>27</v>
      </c>
      <c r="I70" s="15">
        <v>20</v>
      </c>
      <c r="J70" s="15">
        <v>1</v>
      </c>
      <c r="K70" s="15">
        <v>13</v>
      </c>
      <c r="L70" s="15">
        <v>3</v>
      </c>
      <c r="M70" s="15">
        <v>22</v>
      </c>
      <c r="N70" s="15">
        <v>1</v>
      </c>
      <c r="O70" s="15">
        <v>5</v>
      </c>
      <c r="P70" s="15">
        <v>7</v>
      </c>
      <c r="Q70" s="15">
        <v>33</v>
      </c>
      <c r="R70" s="15" t="s">
        <v>33</v>
      </c>
      <c r="S70" s="15" t="s">
        <v>33</v>
      </c>
      <c r="T70" s="15">
        <f t="shared" si="1"/>
        <v>1047</v>
      </c>
      <c r="U70" s="18"/>
      <c r="V70" s="18"/>
      <c r="W70" s="18"/>
      <c r="X70" s="18"/>
    </row>
    <row r="71" spans="1:24" s="5" customFormat="1" ht="14.25">
      <c r="A71" s="11">
        <v>415</v>
      </c>
      <c r="B71" s="5" t="s">
        <v>85</v>
      </c>
      <c r="C71" s="15">
        <v>294</v>
      </c>
      <c r="D71" s="15">
        <v>142</v>
      </c>
      <c r="E71" s="15">
        <v>325</v>
      </c>
      <c r="F71" s="15">
        <v>68</v>
      </c>
      <c r="G71" s="15">
        <v>10</v>
      </c>
      <c r="H71" s="15">
        <v>25</v>
      </c>
      <c r="I71" s="15">
        <v>16</v>
      </c>
      <c r="J71" s="15">
        <v>2</v>
      </c>
      <c r="K71" s="15">
        <v>4</v>
      </c>
      <c r="L71" s="15">
        <v>2</v>
      </c>
      <c r="M71" s="15">
        <v>13</v>
      </c>
      <c r="N71" s="15">
        <v>1</v>
      </c>
      <c r="O71" s="15">
        <v>6</v>
      </c>
      <c r="P71" s="15">
        <v>9</v>
      </c>
      <c r="Q71" s="15">
        <v>24</v>
      </c>
      <c r="R71" s="15" t="s">
        <v>33</v>
      </c>
      <c r="S71" s="15" t="s">
        <v>33</v>
      </c>
      <c r="T71" s="15">
        <f t="shared" si="1"/>
        <v>941</v>
      </c>
      <c r="U71" s="18"/>
      <c r="V71" s="18"/>
      <c r="W71" s="18"/>
      <c r="X71" s="18"/>
    </row>
    <row r="72" spans="1:24" s="5" customFormat="1" ht="14.25">
      <c r="A72" s="11">
        <v>416</v>
      </c>
      <c r="B72" s="5" t="s">
        <v>86</v>
      </c>
      <c r="C72" s="15">
        <v>350</v>
      </c>
      <c r="D72" s="15">
        <v>179</v>
      </c>
      <c r="E72" s="15">
        <v>400</v>
      </c>
      <c r="F72" s="15">
        <v>90</v>
      </c>
      <c r="G72" s="15">
        <v>34</v>
      </c>
      <c r="H72" s="15">
        <v>27</v>
      </c>
      <c r="I72" s="15">
        <v>15</v>
      </c>
      <c r="J72" s="15">
        <v>1</v>
      </c>
      <c r="K72" s="15">
        <v>11</v>
      </c>
      <c r="L72" s="15">
        <v>1</v>
      </c>
      <c r="M72" s="15">
        <v>18</v>
      </c>
      <c r="N72" s="15">
        <v>5</v>
      </c>
      <c r="O72" s="15">
        <v>10</v>
      </c>
      <c r="P72" s="15">
        <v>16</v>
      </c>
      <c r="Q72" s="15">
        <v>22</v>
      </c>
      <c r="R72" s="15">
        <v>1</v>
      </c>
      <c r="S72" s="15" t="s">
        <v>33</v>
      </c>
      <c r="T72" s="15">
        <f t="shared" si="1"/>
        <v>1180</v>
      </c>
      <c r="U72" s="18"/>
      <c r="V72" s="18"/>
      <c r="W72" s="18"/>
      <c r="X72" s="18"/>
    </row>
    <row r="73" spans="1:24" s="5" customFormat="1" ht="14.25">
      <c r="A73" s="11">
        <v>417</v>
      </c>
      <c r="B73" s="5" t="s">
        <v>87</v>
      </c>
      <c r="C73" s="15">
        <v>438</v>
      </c>
      <c r="D73" s="15">
        <v>199</v>
      </c>
      <c r="E73" s="15">
        <v>524</v>
      </c>
      <c r="F73" s="15">
        <v>136</v>
      </c>
      <c r="G73" s="15">
        <v>21</v>
      </c>
      <c r="H73" s="15">
        <v>58</v>
      </c>
      <c r="I73" s="15">
        <v>30</v>
      </c>
      <c r="J73" s="15">
        <v>2</v>
      </c>
      <c r="K73" s="15">
        <v>5</v>
      </c>
      <c r="L73" s="15">
        <v>3</v>
      </c>
      <c r="M73" s="15">
        <v>30</v>
      </c>
      <c r="N73" s="15">
        <v>1</v>
      </c>
      <c r="O73" s="15">
        <v>11</v>
      </c>
      <c r="P73" s="15">
        <v>35</v>
      </c>
      <c r="Q73" s="15">
        <v>18</v>
      </c>
      <c r="R73" s="15" t="s">
        <v>33</v>
      </c>
      <c r="S73" s="15" t="s">
        <v>33</v>
      </c>
      <c r="T73" s="15">
        <f t="shared" si="1"/>
        <v>1511</v>
      </c>
      <c r="U73" s="18"/>
      <c r="V73" s="18"/>
      <c r="W73" s="18"/>
      <c r="X73" s="18"/>
    </row>
    <row r="74" spans="1:24" s="5" customFormat="1" ht="14.25">
      <c r="A74" s="11">
        <v>418</v>
      </c>
      <c r="B74" s="5" t="s">
        <v>88</v>
      </c>
      <c r="C74" s="15">
        <v>793</v>
      </c>
      <c r="D74" s="15">
        <v>347</v>
      </c>
      <c r="E74" s="15">
        <v>943</v>
      </c>
      <c r="F74" s="15">
        <v>220</v>
      </c>
      <c r="G74" s="15">
        <v>76</v>
      </c>
      <c r="H74" s="15">
        <v>102</v>
      </c>
      <c r="I74" s="15">
        <v>50</v>
      </c>
      <c r="J74" s="15">
        <v>3</v>
      </c>
      <c r="K74" s="15">
        <v>16</v>
      </c>
      <c r="L74" s="15">
        <v>8</v>
      </c>
      <c r="M74" s="15">
        <v>52</v>
      </c>
      <c r="N74" s="15">
        <v>10</v>
      </c>
      <c r="O74" s="15">
        <v>24</v>
      </c>
      <c r="P74" s="15">
        <v>51</v>
      </c>
      <c r="Q74" s="15">
        <v>77</v>
      </c>
      <c r="R74" s="15" t="s">
        <v>33</v>
      </c>
      <c r="S74" s="15" t="s">
        <v>33</v>
      </c>
      <c r="T74" s="15">
        <f t="shared" si="1"/>
        <v>2772</v>
      </c>
      <c r="U74" s="18"/>
      <c r="V74" s="18"/>
      <c r="W74" s="18"/>
      <c r="X74" s="18"/>
    </row>
    <row r="75" spans="1:24" s="5" customFormat="1" ht="14.25">
      <c r="A75" s="11">
        <v>419</v>
      </c>
      <c r="B75" s="5" t="s">
        <v>89</v>
      </c>
      <c r="C75" s="15">
        <v>285</v>
      </c>
      <c r="D75" s="15">
        <v>118</v>
      </c>
      <c r="E75" s="15">
        <v>292</v>
      </c>
      <c r="F75" s="15">
        <v>56</v>
      </c>
      <c r="G75" s="15">
        <v>16</v>
      </c>
      <c r="H75" s="15">
        <v>31</v>
      </c>
      <c r="I75" s="15">
        <v>9</v>
      </c>
      <c r="J75" s="15">
        <v>2</v>
      </c>
      <c r="K75" s="15">
        <v>2</v>
      </c>
      <c r="L75" s="15">
        <v>1</v>
      </c>
      <c r="M75" s="15">
        <v>11</v>
      </c>
      <c r="N75" s="15">
        <v>2</v>
      </c>
      <c r="O75" s="15">
        <v>7</v>
      </c>
      <c r="P75" s="15">
        <v>13</v>
      </c>
      <c r="Q75" s="15">
        <v>10</v>
      </c>
      <c r="R75" s="15" t="s">
        <v>33</v>
      </c>
      <c r="S75" s="15" t="s">
        <v>33</v>
      </c>
      <c r="T75" s="15">
        <f t="shared" si="1"/>
        <v>855</v>
      </c>
      <c r="U75" s="18"/>
      <c r="V75" s="18"/>
      <c r="W75" s="18"/>
      <c r="X75" s="18"/>
    </row>
    <row r="76" spans="1:24" s="5" customFormat="1" ht="14.25">
      <c r="A76" s="11">
        <v>420</v>
      </c>
      <c r="B76" s="5" t="s">
        <v>90</v>
      </c>
      <c r="C76" s="15">
        <v>403</v>
      </c>
      <c r="D76" s="15">
        <v>188</v>
      </c>
      <c r="E76" s="15">
        <v>533</v>
      </c>
      <c r="F76" s="15">
        <v>154</v>
      </c>
      <c r="G76" s="15">
        <v>21</v>
      </c>
      <c r="H76" s="15">
        <v>25</v>
      </c>
      <c r="I76" s="15">
        <v>29</v>
      </c>
      <c r="J76" s="15" t="s">
        <v>33</v>
      </c>
      <c r="K76" s="15">
        <v>11</v>
      </c>
      <c r="L76" s="15">
        <v>2</v>
      </c>
      <c r="M76" s="15">
        <v>23</v>
      </c>
      <c r="N76" s="15">
        <v>3</v>
      </c>
      <c r="O76" s="15">
        <v>15</v>
      </c>
      <c r="P76" s="15">
        <v>8</v>
      </c>
      <c r="Q76" s="15">
        <v>50</v>
      </c>
      <c r="R76" s="15" t="s">
        <v>33</v>
      </c>
      <c r="S76" s="15" t="s">
        <v>33</v>
      </c>
      <c r="T76" s="15">
        <f t="shared" si="1"/>
        <v>1465</v>
      </c>
      <c r="U76" s="18"/>
      <c r="V76" s="18"/>
      <c r="W76" s="18"/>
      <c r="X76" s="18"/>
    </row>
    <row r="77" spans="1:24" s="5" customFormat="1" ht="14.25">
      <c r="A77" s="11">
        <v>421</v>
      </c>
      <c r="B77" s="5" t="s">
        <v>91</v>
      </c>
      <c r="C77" s="15">
        <v>900</v>
      </c>
      <c r="D77" s="15">
        <v>429</v>
      </c>
      <c r="E77" s="15">
        <v>968</v>
      </c>
      <c r="F77" s="15">
        <v>168</v>
      </c>
      <c r="G77" s="15">
        <v>82</v>
      </c>
      <c r="H77" s="15">
        <v>74</v>
      </c>
      <c r="I77" s="15">
        <v>37</v>
      </c>
      <c r="J77" s="15">
        <v>3</v>
      </c>
      <c r="K77" s="15">
        <v>17</v>
      </c>
      <c r="L77" s="15">
        <v>4</v>
      </c>
      <c r="M77" s="15">
        <v>35</v>
      </c>
      <c r="N77" s="15">
        <v>7</v>
      </c>
      <c r="O77" s="15">
        <v>21</v>
      </c>
      <c r="P77" s="15">
        <v>35</v>
      </c>
      <c r="Q77" s="15">
        <v>55</v>
      </c>
      <c r="R77" s="15">
        <v>1</v>
      </c>
      <c r="S77" s="15" t="s">
        <v>33</v>
      </c>
      <c r="T77" s="15">
        <f t="shared" si="1"/>
        <v>2836</v>
      </c>
      <c r="U77" s="18"/>
      <c r="V77" s="18"/>
      <c r="W77" s="18"/>
      <c r="X77" s="18"/>
    </row>
    <row r="78" spans="1:24" s="5" customFormat="1" ht="14.25">
      <c r="A78" s="11">
        <v>497</v>
      </c>
      <c r="B78" s="5" t="s">
        <v>92</v>
      </c>
      <c r="C78" s="15">
        <v>155</v>
      </c>
      <c r="D78" s="15">
        <v>72</v>
      </c>
      <c r="E78" s="15">
        <v>172</v>
      </c>
      <c r="F78" s="15">
        <v>47</v>
      </c>
      <c r="G78" s="15">
        <v>12</v>
      </c>
      <c r="H78" s="15">
        <v>19</v>
      </c>
      <c r="I78" s="15">
        <v>14</v>
      </c>
      <c r="J78" s="15">
        <v>1</v>
      </c>
      <c r="K78" s="15">
        <v>5</v>
      </c>
      <c r="L78" s="15">
        <v>0</v>
      </c>
      <c r="M78" s="15">
        <v>12</v>
      </c>
      <c r="N78" s="15">
        <v>0</v>
      </c>
      <c r="O78" s="15">
        <v>4</v>
      </c>
      <c r="P78" s="15">
        <v>3</v>
      </c>
      <c r="Q78" s="15">
        <v>3</v>
      </c>
      <c r="R78" s="15" t="s">
        <v>33</v>
      </c>
      <c r="S78" s="15" t="s">
        <v>33</v>
      </c>
      <c r="T78" s="15">
        <f t="shared" si="1"/>
        <v>519</v>
      </c>
      <c r="U78" s="18"/>
      <c r="V78" s="18"/>
      <c r="W78" s="18"/>
      <c r="X78" s="18"/>
    </row>
    <row r="79" spans="1:24" s="5" customFormat="1" ht="14.25">
      <c r="A79" s="11">
        <v>501</v>
      </c>
      <c r="B79" s="5" t="s">
        <v>94</v>
      </c>
      <c r="C79" s="15">
        <v>760</v>
      </c>
      <c r="D79" s="15">
        <v>366</v>
      </c>
      <c r="E79" s="15">
        <v>868</v>
      </c>
      <c r="F79" s="15">
        <v>159</v>
      </c>
      <c r="G79" s="15">
        <v>55</v>
      </c>
      <c r="H79" s="15">
        <v>58</v>
      </c>
      <c r="I79" s="15">
        <v>30</v>
      </c>
      <c r="J79" s="15">
        <v>3</v>
      </c>
      <c r="K79" s="15">
        <v>23</v>
      </c>
      <c r="L79" s="15">
        <v>6</v>
      </c>
      <c r="M79" s="15">
        <v>38</v>
      </c>
      <c r="N79" s="15">
        <v>9</v>
      </c>
      <c r="O79" s="15">
        <v>17</v>
      </c>
      <c r="P79" s="15">
        <v>28</v>
      </c>
      <c r="Q79" s="15">
        <v>31</v>
      </c>
      <c r="R79" s="15">
        <v>5</v>
      </c>
      <c r="S79" s="15">
        <v>1</v>
      </c>
      <c r="T79" s="15">
        <f t="shared" si="1"/>
        <v>2457</v>
      </c>
      <c r="U79" s="18"/>
      <c r="V79" s="18"/>
      <c r="W79" s="18"/>
      <c r="X79" s="18"/>
    </row>
    <row r="80" spans="1:24" s="5" customFormat="1" ht="14.25">
      <c r="A80" s="11">
        <v>502</v>
      </c>
      <c r="B80" s="5" t="s">
        <v>95</v>
      </c>
      <c r="C80" s="15">
        <v>805</v>
      </c>
      <c r="D80" s="15">
        <v>408</v>
      </c>
      <c r="E80" s="15">
        <v>939</v>
      </c>
      <c r="F80" s="15">
        <v>137</v>
      </c>
      <c r="G80" s="15">
        <v>65</v>
      </c>
      <c r="H80" s="15">
        <v>52</v>
      </c>
      <c r="I80" s="15">
        <v>26</v>
      </c>
      <c r="J80" s="15">
        <v>1</v>
      </c>
      <c r="K80" s="15">
        <v>21</v>
      </c>
      <c r="L80" s="15">
        <v>6</v>
      </c>
      <c r="M80" s="15">
        <v>24</v>
      </c>
      <c r="N80" s="15">
        <v>7</v>
      </c>
      <c r="O80" s="15">
        <v>8</v>
      </c>
      <c r="P80" s="15">
        <v>18</v>
      </c>
      <c r="Q80" s="15">
        <v>41</v>
      </c>
      <c r="R80" s="15">
        <v>2</v>
      </c>
      <c r="S80" s="15" t="s">
        <v>33</v>
      </c>
      <c r="T80" s="15">
        <f t="shared" ref="T80:T143" si="2">SUM(C80:S80)</f>
        <v>2560</v>
      </c>
      <c r="U80" s="18"/>
      <c r="V80" s="18"/>
      <c r="W80" s="18"/>
      <c r="X80" s="18"/>
    </row>
    <row r="81" spans="1:24" s="5" customFormat="1" ht="14.25">
      <c r="A81" s="11">
        <v>503</v>
      </c>
      <c r="B81" s="5" t="s">
        <v>96</v>
      </c>
      <c r="C81" s="15">
        <v>1663</v>
      </c>
      <c r="D81" s="15">
        <v>816</v>
      </c>
      <c r="E81" s="15">
        <v>1880</v>
      </c>
      <c r="F81" s="15">
        <v>341</v>
      </c>
      <c r="G81" s="15">
        <v>110</v>
      </c>
      <c r="H81" s="15">
        <v>134</v>
      </c>
      <c r="I81" s="15">
        <v>61</v>
      </c>
      <c r="J81" s="15">
        <v>5</v>
      </c>
      <c r="K81" s="15">
        <v>31</v>
      </c>
      <c r="L81" s="15">
        <v>15</v>
      </c>
      <c r="M81" s="15">
        <v>88</v>
      </c>
      <c r="N81" s="15">
        <v>17</v>
      </c>
      <c r="O81" s="15">
        <v>24</v>
      </c>
      <c r="P81" s="15">
        <v>43</v>
      </c>
      <c r="Q81" s="15">
        <v>59</v>
      </c>
      <c r="R81" s="15">
        <v>4</v>
      </c>
      <c r="S81" s="15" t="s">
        <v>33</v>
      </c>
      <c r="T81" s="15">
        <f t="shared" si="2"/>
        <v>5291</v>
      </c>
      <c r="U81" s="18"/>
      <c r="V81" s="18"/>
      <c r="W81" s="18"/>
      <c r="X81" s="18"/>
    </row>
    <row r="82" spans="1:24" s="5" customFormat="1" ht="14.25">
      <c r="A82" s="11">
        <v>504</v>
      </c>
      <c r="B82" s="5" t="s">
        <v>97</v>
      </c>
      <c r="C82" s="15">
        <v>1709</v>
      </c>
      <c r="D82" s="15">
        <v>856</v>
      </c>
      <c r="E82" s="15">
        <v>1924</v>
      </c>
      <c r="F82" s="15">
        <v>223</v>
      </c>
      <c r="G82" s="15">
        <v>114</v>
      </c>
      <c r="H82" s="15">
        <v>114</v>
      </c>
      <c r="I82" s="15">
        <v>32</v>
      </c>
      <c r="J82" s="15">
        <v>5</v>
      </c>
      <c r="K82" s="15">
        <v>31</v>
      </c>
      <c r="L82" s="15">
        <v>8</v>
      </c>
      <c r="M82" s="15">
        <v>62</v>
      </c>
      <c r="N82" s="15">
        <v>13</v>
      </c>
      <c r="O82" s="15">
        <v>32</v>
      </c>
      <c r="P82" s="15">
        <v>46</v>
      </c>
      <c r="Q82" s="15">
        <v>74</v>
      </c>
      <c r="R82" s="15">
        <v>3</v>
      </c>
      <c r="S82" s="15" t="s">
        <v>33</v>
      </c>
      <c r="T82" s="15">
        <f t="shared" si="2"/>
        <v>5246</v>
      </c>
      <c r="U82" s="18"/>
      <c r="V82" s="18"/>
      <c r="W82" s="18"/>
      <c r="X82" s="18"/>
    </row>
    <row r="83" spans="1:24" s="5" customFormat="1" ht="14.25">
      <c r="A83" s="11">
        <v>505</v>
      </c>
      <c r="B83" s="5" t="s">
        <v>98</v>
      </c>
      <c r="C83" s="15">
        <v>905</v>
      </c>
      <c r="D83" s="15">
        <v>405</v>
      </c>
      <c r="E83" s="15">
        <v>1040</v>
      </c>
      <c r="F83" s="15">
        <v>167</v>
      </c>
      <c r="G83" s="15">
        <v>63</v>
      </c>
      <c r="H83" s="15">
        <v>69</v>
      </c>
      <c r="I83" s="15">
        <v>27</v>
      </c>
      <c r="J83" s="15">
        <v>1</v>
      </c>
      <c r="K83" s="15">
        <v>16</v>
      </c>
      <c r="L83" s="15">
        <v>4</v>
      </c>
      <c r="M83" s="15">
        <v>41</v>
      </c>
      <c r="N83" s="15">
        <v>5</v>
      </c>
      <c r="O83" s="15">
        <v>17</v>
      </c>
      <c r="P83" s="15">
        <v>22</v>
      </c>
      <c r="Q83" s="15">
        <v>44</v>
      </c>
      <c r="R83" s="15" t="s">
        <v>33</v>
      </c>
      <c r="S83" s="15" t="s">
        <v>33</v>
      </c>
      <c r="T83" s="15">
        <f t="shared" si="2"/>
        <v>2826</v>
      </c>
      <c r="U83" s="18"/>
      <c r="V83" s="18"/>
      <c r="W83" s="18"/>
      <c r="X83" s="18"/>
    </row>
    <row r="84" spans="1:24" s="5" customFormat="1" ht="14.25">
      <c r="A84" s="11">
        <v>506</v>
      </c>
      <c r="B84" s="5" t="s">
        <v>99</v>
      </c>
      <c r="C84" s="15">
        <v>665</v>
      </c>
      <c r="D84" s="15">
        <v>356</v>
      </c>
      <c r="E84" s="15">
        <v>759</v>
      </c>
      <c r="F84" s="15">
        <v>134</v>
      </c>
      <c r="G84" s="15">
        <v>54</v>
      </c>
      <c r="H84" s="15">
        <v>64</v>
      </c>
      <c r="I84" s="15">
        <v>20</v>
      </c>
      <c r="J84" s="15">
        <v>2</v>
      </c>
      <c r="K84" s="15">
        <v>22</v>
      </c>
      <c r="L84" s="15">
        <v>4</v>
      </c>
      <c r="M84" s="15">
        <v>23</v>
      </c>
      <c r="N84" s="15">
        <v>8</v>
      </c>
      <c r="O84" s="15">
        <v>25</v>
      </c>
      <c r="P84" s="15">
        <v>23</v>
      </c>
      <c r="Q84" s="15">
        <v>38</v>
      </c>
      <c r="R84" s="15" t="s">
        <v>33</v>
      </c>
      <c r="S84" s="15" t="s">
        <v>33</v>
      </c>
      <c r="T84" s="15">
        <f t="shared" si="2"/>
        <v>2197</v>
      </c>
      <c r="U84" s="18"/>
      <c r="V84" s="18"/>
      <c r="W84" s="18"/>
      <c r="X84" s="18"/>
    </row>
    <row r="85" spans="1:24" s="5" customFormat="1" ht="14.25">
      <c r="A85" s="11">
        <v>594</v>
      </c>
      <c r="B85" s="5" t="s">
        <v>100</v>
      </c>
      <c r="C85" s="15">
        <v>392</v>
      </c>
      <c r="D85" s="15">
        <v>176</v>
      </c>
      <c r="E85" s="15">
        <v>430</v>
      </c>
      <c r="F85" s="15">
        <v>100</v>
      </c>
      <c r="G85" s="15">
        <v>27</v>
      </c>
      <c r="H85" s="15">
        <v>33</v>
      </c>
      <c r="I85" s="15">
        <v>19</v>
      </c>
      <c r="J85" s="15" t="s">
        <v>33</v>
      </c>
      <c r="K85" s="15">
        <v>9</v>
      </c>
      <c r="L85" s="15">
        <v>1</v>
      </c>
      <c r="M85" s="15">
        <v>19</v>
      </c>
      <c r="N85" s="15">
        <v>8</v>
      </c>
      <c r="O85" s="15">
        <v>9</v>
      </c>
      <c r="P85" s="15">
        <v>7</v>
      </c>
      <c r="Q85" s="15">
        <v>17</v>
      </c>
      <c r="R85" s="15">
        <v>1</v>
      </c>
      <c r="S85" s="15" t="s">
        <v>33</v>
      </c>
      <c r="T85" s="15">
        <f t="shared" si="2"/>
        <v>1248</v>
      </c>
      <c r="U85" s="18"/>
      <c r="V85" s="18"/>
      <c r="W85" s="18"/>
      <c r="X85" s="18"/>
    </row>
    <row r="86" spans="1:24" s="5" customFormat="1" ht="14.25">
      <c r="A86" s="11">
        <v>595</v>
      </c>
      <c r="B86" s="5" t="s">
        <v>101</v>
      </c>
      <c r="C86" s="15">
        <v>14</v>
      </c>
      <c r="D86" s="15">
        <v>5</v>
      </c>
      <c r="E86" s="15">
        <v>10</v>
      </c>
      <c r="F86" s="15">
        <v>1</v>
      </c>
      <c r="G86" s="15" t="s">
        <v>33</v>
      </c>
      <c r="H86" s="15" t="s">
        <v>33</v>
      </c>
      <c r="I86" s="15" t="s">
        <v>33</v>
      </c>
      <c r="J86" s="15" t="s">
        <v>33</v>
      </c>
      <c r="K86" s="15" t="s">
        <v>33</v>
      </c>
      <c r="L86" s="15" t="s">
        <v>33</v>
      </c>
      <c r="M86" s="15" t="s">
        <v>33</v>
      </c>
      <c r="N86" s="15" t="s">
        <v>33</v>
      </c>
      <c r="O86" s="15" t="s">
        <v>33</v>
      </c>
      <c r="P86" s="15">
        <v>1</v>
      </c>
      <c r="Q86" s="15">
        <v>1</v>
      </c>
      <c r="R86" s="15" t="s">
        <v>33</v>
      </c>
      <c r="S86" s="15" t="s">
        <v>33</v>
      </c>
      <c r="T86" s="15">
        <f t="shared" si="2"/>
        <v>32</v>
      </c>
      <c r="U86" s="18"/>
      <c r="V86" s="18"/>
      <c r="W86" s="18"/>
      <c r="X86" s="18"/>
    </row>
    <row r="87" spans="1:24" s="5" customFormat="1" ht="14.25">
      <c r="A87" s="11">
        <v>596</v>
      </c>
      <c r="B87" s="5" t="s">
        <v>102</v>
      </c>
      <c r="C87" s="15">
        <v>439</v>
      </c>
      <c r="D87" s="15">
        <v>234</v>
      </c>
      <c r="E87" s="15">
        <v>570</v>
      </c>
      <c r="F87" s="15">
        <v>106</v>
      </c>
      <c r="G87" s="15">
        <v>30</v>
      </c>
      <c r="H87" s="15">
        <v>34</v>
      </c>
      <c r="I87" s="15">
        <v>18</v>
      </c>
      <c r="J87" s="15">
        <v>2</v>
      </c>
      <c r="K87" s="15">
        <v>12</v>
      </c>
      <c r="L87" s="15">
        <v>6</v>
      </c>
      <c r="M87" s="15">
        <v>14</v>
      </c>
      <c r="N87" s="15">
        <v>6</v>
      </c>
      <c r="O87" s="15">
        <v>6</v>
      </c>
      <c r="P87" s="15">
        <v>19</v>
      </c>
      <c r="Q87" s="15">
        <v>11</v>
      </c>
      <c r="R87" s="15" t="s">
        <v>33</v>
      </c>
      <c r="S87" s="15" t="s">
        <v>33</v>
      </c>
      <c r="T87" s="15">
        <f t="shared" si="2"/>
        <v>1507</v>
      </c>
      <c r="U87" s="18"/>
      <c r="V87" s="18"/>
      <c r="W87" s="18"/>
      <c r="X87" s="18"/>
    </row>
    <row r="88" spans="1:24" s="5" customFormat="1" ht="14.25">
      <c r="A88" s="11">
        <v>597</v>
      </c>
      <c r="B88" s="5" t="s">
        <v>103</v>
      </c>
      <c r="C88" s="15">
        <v>780</v>
      </c>
      <c r="D88" s="15">
        <v>405</v>
      </c>
      <c r="E88" s="15">
        <v>929</v>
      </c>
      <c r="F88" s="15">
        <v>139</v>
      </c>
      <c r="G88" s="15">
        <v>73</v>
      </c>
      <c r="H88" s="15">
        <v>61</v>
      </c>
      <c r="I88" s="15">
        <v>23</v>
      </c>
      <c r="J88" s="15">
        <v>3</v>
      </c>
      <c r="K88" s="15">
        <v>18</v>
      </c>
      <c r="L88" s="15">
        <v>8</v>
      </c>
      <c r="M88" s="15">
        <v>52</v>
      </c>
      <c r="N88" s="15">
        <v>4</v>
      </c>
      <c r="O88" s="15">
        <v>14</v>
      </c>
      <c r="P88" s="15">
        <v>20</v>
      </c>
      <c r="Q88" s="15">
        <v>34</v>
      </c>
      <c r="R88" s="15">
        <v>2</v>
      </c>
      <c r="S88" s="15" t="s">
        <v>33</v>
      </c>
      <c r="T88" s="15">
        <f t="shared" si="2"/>
        <v>2565</v>
      </c>
      <c r="U88" s="18"/>
      <c r="V88" s="18"/>
      <c r="W88" s="18"/>
      <c r="X88" s="18"/>
    </row>
    <row r="89" spans="1:24" s="5" customFormat="1" ht="14.25">
      <c r="A89" s="11">
        <v>598</v>
      </c>
      <c r="B89" s="5" t="s">
        <v>104</v>
      </c>
      <c r="C89" s="15">
        <v>90</v>
      </c>
      <c r="D89" s="15">
        <v>17</v>
      </c>
      <c r="E89" s="15">
        <v>63</v>
      </c>
      <c r="F89" s="15">
        <v>6</v>
      </c>
      <c r="G89" s="15">
        <v>8</v>
      </c>
      <c r="H89" s="15">
        <v>4</v>
      </c>
      <c r="I89" s="15" t="s">
        <v>33</v>
      </c>
      <c r="J89" s="15" t="s">
        <v>33</v>
      </c>
      <c r="K89" s="15">
        <v>1</v>
      </c>
      <c r="L89" s="15" t="s">
        <v>33</v>
      </c>
      <c r="M89" s="15">
        <v>6</v>
      </c>
      <c r="N89" s="15">
        <v>1</v>
      </c>
      <c r="O89" s="15" t="s">
        <v>33</v>
      </c>
      <c r="P89" s="15" t="s">
        <v>33</v>
      </c>
      <c r="Q89" s="15" t="s">
        <v>33</v>
      </c>
      <c r="R89" s="15" t="s">
        <v>33</v>
      </c>
      <c r="S89" s="15" t="s">
        <v>33</v>
      </c>
      <c r="T89" s="15">
        <f t="shared" si="2"/>
        <v>196</v>
      </c>
      <c r="U89" s="18"/>
      <c r="V89" s="18"/>
      <c r="W89" s="18"/>
      <c r="X89" s="18"/>
    </row>
    <row r="90" spans="1:24" s="5" customFormat="1" ht="14.25">
      <c r="A90" s="11">
        <v>599</v>
      </c>
      <c r="B90" s="5" t="s">
        <v>105</v>
      </c>
      <c r="C90" s="15">
        <v>2292</v>
      </c>
      <c r="D90" s="15">
        <v>1274</v>
      </c>
      <c r="E90" s="15">
        <v>2846</v>
      </c>
      <c r="F90" s="15">
        <v>347</v>
      </c>
      <c r="G90" s="15">
        <v>149</v>
      </c>
      <c r="H90" s="15">
        <v>160</v>
      </c>
      <c r="I90" s="15">
        <v>74</v>
      </c>
      <c r="J90" s="15">
        <v>2</v>
      </c>
      <c r="K90" s="15">
        <v>42</v>
      </c>
      <c r="L90" s="15">
        <v>13</v>
      </c>
      <c r="M90" s="15">
        <v>114</v>
      </c>
      <c r="N90" s="15">
        <v>22</v>
      </c>
      <c r="O90" s="15">
        <v>39</v>
      </c>
      <c r="P90" s="15">
        <v>58</v>
      </c>
      <c r="Q90" s="15">
        <v>92</v>
      </c>
      <c r="R90" s="15">
        <v>1</v>
      </c>
      <c r="S90" s="15" t="s">
        <v>33</v>
      </c>
      <c r="T90" s="15">
        <f t="shared" si="2"/>
        <v>7525</v>
      </c>
      <c r="U90" s="18"/>
      <c r="V90" s="18"/>
      <c r="W90" s="18"/>
      <c r="X90" s="18"/>
    </row>
    <row r="91" spans="1:24" s="5" customFormat="1" ht="14.25">
      <c r="A91" s="11">
        <v>601</v>
      </c>
      <c r="B91" s="5" t="s">
        <v>107</v>
      </c>
      <c r="C91" s="15">
        <v>2572</v>
      </c>
      <c r="D91" s="15">
        <v>1377</v>
      </c>
      <c r="E91" s="15">
        <v>3142</v>
      </c>
      <c r="F91" s="15">
        <v>659</v>
      </c>
      <c r="G91" s="15">
        <v>137</v>
      </c>
      <c r="H91" s="15">
        <v>200</v>
      </c>
      <c r="I91" s="15">
        <v>142</v>
      </c>
      <c r="J91" s="15">
        <v>8</v>
      </c>
      <c r="K91" s="15">
        <v>73</v>
      </c>
      <c r="L91" s="15">
        <v>12</v>
      </c>
      <c r="M91" s="15">
        <v>155</v>
      </c>
      <c r="N91" s="15">
        <v>36</v>
      </c>
      <c r="O91" s="15">
        <v>91</v>
      </c>
      <c r="P91" s="15">
        <v>91</v>
      </c>
      <c r="Q91" s="15">
        <v>174</v>
      </c>
      <c r="R91" s="15">
        <v>1</v>
      </c>
      <c r="S91" s="15" t="s">
        <v>33</v>
      </c>
      <c r="T91" s="15">
        <f t="shared" si="2"/>
        <v>8870</v>
      </c>
      <c r="U91" s="18"/>
      <c r="V91" s="18"/>
      <c r="W91" s="18"/>
      <c r="X91" s="18"/>
    </row>
    <row r="92" spans="1:24" s="5" customFormat="1" ht="14.25">
      <c r="A92" s="11">
        <v>602</v>
      </c>
      <c r="B92" s="5" t="s">
        <v>108</v>
      </c>
      <c r="C92" s="15">
        <v>2548</v>
      </c>
      <c r="D92" s="15">
        <v>1495</v>
      </c>
      <c r="E92" s="15">
        <v>3095</v>
      </c>
      <c r="F92" s="15">
        <v>497</v>
      </c>
      <c r="G92" s="15">
        <v>149</v>
      </c>
      <c r="H92" s="15">
        <v>170</v>
      </c>
      <c r="I92" s="15">
        <v>96</v>
      </c>
      <c r="J92" s="15">
        <v>5</v>
      </c>
      <c r="K92" s="15">
        <v>82</v>
      </c>
      <c r="L92" s="15">
        <v>14</v>
      </c>
      <c r="M92" s="15">
        <v>129</v>
      </c>
      <c r="N92" s="15">
        <v>31</v>
      </c>
      <c r="O92" s="15">
        <v>70</v>
      </c>
      <c r="P92" s="15">
        <v>118</v>
      </c>
      <c r="Q92" s="15">
        <v>164</v>
      </c>
      <c r="R92" s="15">
        <v>1</v>
      </c>
      <c r="S92" s="15" t="s">
        <v>33</v>
      </c>
      <c r="T92" s="15">
        <f t="shared" si="2"/>
        <v>8664</v>
      </c>
      <c r="U92" s="18"/>
      <c r="V92" s="18"/>
      <c r="W92" s="18"/>
      <c r="X92" s="18"/>
    </row>
    <row r="93" spans="1:24" s="5" customFormat="1" ht="14.25">
      <c r="A93" s="11">
        <v>603</v>
      </c>
      <c r="B93" s="5" t="s">
        <v>109</v>
      </c>
      <c r="C93" s="15">
        <v>1766</v>
      </c>
      <c r="D93" s="15">
        <v>983</v>
      </c>
      <c r="E93" s="15">
        <v>2350</v>
      </c>
      <c r="F93" s="15">
        <v>377</v>
      </c>
      <c r="G93" s="15">
        <v>113</v>
      </c>
      <c r="H93" s="15">
        <v>138</v>
      </c>
      <c r="I93" s="15">
        <v>88</v>
      </c>
      <c r="J93" s="15">
        <v>8</v>
      </c>
      <c r="K93" s="15">
        <v>42</v>
      </c>
      <c r="L93" s="15">
        <v>8</v>
      </c>
      <c r="M93" s="15">
        <v>91</v>
      </c>
      <c r="N93" s="15">
        <v>10</v>
      </c>
      <c r="O93" s="15">
        <v>72</v>
      </c>
      <c r="P93" s="15">
        <v>90</v>
      </c>
      <c r="Q93" s="15">
        <v>126</v>
      </c>
      <c r="R93" s="15" t="s">
        <v>33</v>
      </c>
      <c r="S93" s="15" t="s">
        <v>33</v>
      </c>
      <c r="T93" s="15">
        <f t="shared" si="2"/>
        <v>6262</v>
      </c>
      <c r="U93" s="18"/>
      <c r="V93" s="18"/>
      <c r="W93" s="18"/>
      <c r="X93" s="18"/>
    </row>
    <row r="94" spans="1:24" s="5" customFormat="1" ht="14.25">
      <c r="A94" s="11">
        <v>604</v>
      </c>
      <c r="B94" s="5" t="s">
        <v>110</v>
      </c>
      <c r="C94" s="15">
        <v>1837</v>
      </c>
      <c r="D94" s="15">
        <v>972</v>
      </c>
      <c r="E94" s="15">
        <v>2094</v>
      </c>
      <c r="F94" s="15">
        <v>259</v>
      </c>
      <c r="G94" s="15">
        <v>126</v>
      </c>
      <c r="H94" s="15">
        <v>155</v>
      </c>
      <c r="I94" s="15">
        <v>41</v>
      </c>
      <c r="J94" s="15">
        <v>5</v>
      </c>
      <c r="K94" s="15">
        <v>32</v>
      </c>
      <c r="L94" s="15">
        <v>7</v>
      </c>
      <c r="M94" s="15">
        <v>61</v>
      </c>
      <c r="N94" s="15">
        <v>20</v>
      </c>
      <c r="O94" s="15">
        <v>25</v>
      </c>
      <c r="P94" s="15">
        <v>66</v>
      </c>
      <c r="Q94" s="15">
        <v>93</v>
      </c>
      <c r="R94" s="15">
        <v>1</v>
      </c>
      <c r="S94" s="15" t="s">
        <v>33</v>
      </c>
      <c r="T94" s="15">
        <f t="shared" si="2"/>
        <v>5794</v>
      </c>
      <c r="U94" s="18"/>
      <c r="V94" s="18"/>
      <c r="W94" s="18"/>
      <c r="X94" s="18"/>
    </row>
    <row r="95" spans="1:24" s="5" customFormat="1" ht="14.25">
      <c r="A95" s="11">
        <v>605</v>
      </c>
      <c r="B95" s="5" t="s">
        <v>111</v>
      </c>
      <c r="C95" s="15">
        <v>1948</v>
      </c>
      <c r="D95" s="15">
        <v>1092</v>
      </c>
      <c r="E95" s="15">
        <v>2823</v>
      </c>
      <c r="F95" s="15">
        <v>696</v>
      </c>
      <c r="G95" s="15">
        <v>132</v>
      </c>
      <c r="H95" s="15">
        <v>169</v>
      </c>
      <c r="I95" s="15">
        <v>149</v>
      </c>
      <c r="J95" s="15">
        <v>5</v>
      </c>
      <c r="K95" s="15">
        <v>59</v>
      </c>
      <c r="L95" s="15">
        <v>12</v>
      </c>
      <c r="M95" s="15">
        <v>147</v>
      </c>
      <c r="N95" s="15">
        <v>8</v>
      </c>
      <c r="O95" s="15">
        <v>54</v>
      </c>
      <c r="P95" s="15">
        <v>124</v>
      </c>
      <c r="Q95" s="15">
        <v>265</v>
      </c>
      <c r="R95" s="15">
        <v>1</v>
      </c>
      <c r="S95" s="15" t="s">
        <v>33</v>
      </c>
      <c r="T95" s="15">
        <f t="shared" si="2"/>
        <v>7684</v>
      </c>
      <c r="U95" s="18"/>
      <c r="V95" s="18"/>
      <c r="W95" s="18"/>
      <c r="X95" s="18"/>
    </row>
    <row r="96" spans="1:24" s="5" customFormat="1" ht="14.25">
      <c r="A96" s="11">
        <v>606</v>
      </c>
      <c r="B96" s="5" t="s">
        <v>112</v>
      </c>
      <c r="C96" s="15">
        <v>1631</v>
      </c>
      <c r="D96" s="15">
        <v>904</v>
      </c>
      <c r="E96" s="15">
        <v>2205</v>
      </c>
      <c r="F96" s="15">
        <v>572</v>
      </c>
      <c r="G96" s="15">
        <v>116</v>
      </c>
      <c r="H96" s="15">
        <v>128</v>
      </c>
      <c r="I96" s="15">
        <v>120</v>
      </c>
      <c r="J96" s="15">
        <v>2</v>
      </c>
      <c r="K96" s="15">
        <v>39</v>
      </c>
      <c r="L96" s="15">
        <v>10</v>
      </c>
      <c r="M96" s="15">
        <v>116</v>
      </c>
      <c r="N96" s="15">
        <v>6</v>
      </c>
      <c r="O96" s="15">
        <v>37</v>
      </c>
      <c r="P96" s="15">
        <v>94</v>
      </c>
      <c r="Q96" s="15">
        <v>133</v>
      </c>
      <c r="R96" s="15" t="s">
        <v>33</v>
      </c>
      <c r="S96" s="15" t="s">
        <v>33</v>
      </c>
      <c r="T96" s="15">
        <f t="shared" si="2"/>
        <v>6113</v>
      </c>
      <c r="U96" s="18"/>
      <c r="V96" s="18"/>
      <c r="W96" s="18"/>
      <c r="X96" s="18"/>
    </row>
    <row r="97" spans="1:24" s="5" customFormat="1" ht="14.25">
      <c r="A97" s="11">
        <v>607</v>
      </c>
      <c r="B97" s="5" t="s">
        <v>113</v>
      </c>
      <c r="C97" s="15">
        <v>991</v>
      </c>
      <c r="D97" s="15">
        <v>516</v>
      </c>
      <c r="E97" s="15">
        <v>1126</v>
      </c>
      <c r="F97" s="15">
        <v>224</v>
      </c>
      <c r="G97" s="15">
        <v>68</v>
      </c>
      <c r="H97" s="15">
        <v>91</v>
      </c>
      <c r="I97" s="15">
        <v>47</v>
      </c>
      <c r="J97" s="15">
        <v>3</v>
      </c>
      <c r="K97" s="15">
        <v>26</v>
      </c>
      <c r="L97" s="15">
        <v>3</v>
      </c>
      <c r="M97" s="15">
        <v>52</v>
      </c>
      <c r="N97" s="15">
        <v>11</v>
      </c>
      <c r="O97" s="15">
        <v>19</v>
      </c>
      <c r="P97" s="15">
        <v>43</v>
      </c>
      <c r="Q97" s="15">
        <v>58</v>
      </c>
      <c r="R97" s="15" t="s">
        <v>33</v>
      </c>
      <c r="S97" s="15" t="s">
        <v>33</v>
      </c>
      <c r="T97" s="15">
        <f t="shared" si="2"/>
        <v>3278</v>
      </c>
      <c r="U97" s="18"/>
      <c r="V97" s="18"/>
      <c r="W97" s="18"/>
      <c r="X97" s="18"/>
    </row>
    <row r="98" spans="1:24" s="5" customFormat="1" ht="14.25">
      <c r="A98" s="11">
        <v>608</v>
      </c>
      <c r="B98" s="5" t="s">
        <v>114</v>
      </c>
      <c r="C98" s="15">
        <v>1623</v>
      </c>
      <c r="D98" s="15">
        <v>855</v>
      </c>
      <c r="E98" s="15">
        <v>1963</v>
      </c>
      <c r="F98" s="15">
        <v>269</v>
      </c>
      <c r="G98" s="15">
        <v>116</v>
      </c>
      <c r="H98" s="15">
        <v>106</v>
      </c>
      <c r="I98" s="15">
        <v>37</v>
      </c>
      <c r="J98" s="15">
        <v>6</v>
      </c>
      <c r="K98" s="15">
        <v>32</v>
      </c>
      <c r="L98" s="15">
        <v>10</v>
      </c>
      <c r="M98" s="15">
        <v>64</v>
      </c>
      <c r="N98" s="15">
        <v>14</v>
      </c>
      <c r="O98" s="15">
        <v>38</v>
      </c>
      <c r="P98" s="15">
        <v>48</v>
      </c>
      <c r="Q98" s="15">
        <v>72</v>
      </c>
      <c r="R98" s="15">
        <v>2</v>
      </c>
      <c r="S98" s="15" t="s">
        <v>33</v>
      </c>
      <c r="T98" s="15">
        <f t="shared" si="2"/>
        <v>5255</v>
      </c>
      <c r="U98" s="18"/>
      <c r="V98" s="18"/>
      <c r="W98" s="18"/>
      <c r="X98" s="18"/>
    </row>
    <row r="99" spans="1:24" s="5" customFormat="1" ht="14.25">
      <c r="A99" s="11">
        <v>609</v>
      </c>
      <c r="B99" s="5" t="s">
        <v>115</v>
      </c>
      <c r="C99" s="15">
        <v>1344</v>
      </c>
      <c r="D99" s="15">
        <v>787</v>
      </c>
      <c r="E99" s="15">
        <v>2002</v>
      </c>
      <c r="F99" s="15">
        <v>471</v>
      </c>
      <c r="G99" s="15">
        <v>85</v>
      </c>
      <c r="H99" s="15">
        <v>105</v>
      </c>
      <c r="I99" s="15">
        <v>105</v>
      </c>
      <c r="J99" s="15">
        <v>7</v>
      </c>
      <c r="K99" s="15">
        <v>35</v>
      </c>
      <c r="L99" s="15">
        <v>9</v>
      </c>
      <c r="M99" s="15">
        <v>57</v>
      </c>
      <c r="N99" s="15">
        <v>8</v>
      </c>
      <c r="O99" s="15">
        <v>37</v>
      </c>
      <c r="P99" s="15">
        <v>69</v>
      </c>
      <c r="Q99" s="15">
        <v>98</v>
      </c>
      <c r="R99" s="15" t="s">
        <v>33</v>
      </c>
      <c r="S99" s="15" t="s">
        <v>33</v>
      </c>
      <c r="T99" s="15">
        <f t="shared" si="2"/>
        <v>5219</v>
      </c>
      <c r="U99" s="18"/>
      <c r="V99" s="18"/>
      <c r="W99" s="18"/>
      <c r="X99" s="18"/>
    </row>
    <row r="100" spans="1:24" s="5" customFormat="1" ht="14.25">
      <c r="A100" s="11">
        <v>610</v>
      </c>
      <c r="B100" s="5" t="s">
        <v>116</v>
      </c>
      <c r="C100" s="15">
        <v>8091</v>
      </c>
      <c r="D100" s="15">
        <v>4383</v>
      </c>
      <c r="E100" s="15">
        <v>10535</v>
      </c>
      <c r="F100" s="15">
        <v>2078</v>
      </c>
      <c r="G100" s="15">
        <v>465</v>
      </c>
      <c r="H100" s="15">
        <v>627</v>
      </c>
      <c r="I100" s="15">
        <v>427</v>
      </c>
      <c r="J100" s="15">
        <v>26</v>
      </c>
      <c r="K100" s="15">
        <v>195</v>
      </c>
      <c r="L100" s="15">
        <v>55</v>
      </c>
      <c r="M100" s="15">
        <v>401</v>
      </c>
      <c r="N100" s="15">
        <v>88</v>
      </c>
      <c r="O100" s="15">
        <v>223</v>
      </c>
      <c r="P100" s="15">
        <v>339</v>
      </c>
      <c r="Q100" s="15">
        <v>584</v>
      </c>
      <c r="R100" s="15">
        <v>2</v>
      </c>
      <c r="S100" s="15" t="s">
        <v>33</v>
      </c>
      <c r="T100" s="15">
        <f t="shared" si="2"/>
        <v>28519</v>
      </c>
      <c r="U100" s="18"/>
      <c r="V100" s="18"/>
      <c r="W100" s="18"/>
      <c r="X100" s="18"/>
    </row>
    <row r="101" spans="1:24" s="5" customFormat="1" ht="14.25">
      <c r="A101" s="11">
        <v>695</v>
      </c>
      <c r="B101" s="5" t="s">
        <v>117</v>
      </c>
      <c r="C101" s="15">
        <v>460</v>
      </c>
      <c r="D101" s="15">
        <v>269</v>
      </c>
      <c r="E101" s="15">
        <v>597</v>
      </c>
      <c r="F101" s="15">
        <v>99</v>
      </c>
      <c r="G101" s="15">
        <v>18</v>
      </c>
      <c r="H101" s="15">
        <v>16</v>
      </c>
      <c r="I101" s="15">
        <v>23</v>
      </c>
      <c r="J101" s="15">
        <v>1</v>
      </c>
      <c r="K101" s="15">
        <v>10</v>
      </c>
      <c r="L101" s="15">
        <v>1</v>
      </c>
      <c r="M101" s="15">
        <v>12</v>
      </c>
      <c r="N101" s="15">
        <v>1</v>
      </c>
      <c r="O101" s="15">
        <v>11</v>
      </c>
      <c r="P101" s="15">
        <v>16</v>
      </c>
      <c r="Q101" s="15">
        <v>20</v>
      </c>
      <c r="R101" s="15">
        <v>1</v>
      </c>
      <c r="S101" s="15" t="s">
        <v>33</v>
      </c>
      <c r="T101" s="15">
        <f t="shared" si="2"/>
        <v>1555</v>
      </c>
      <c r="U101" s="18"/>
      <c r="V101" s="18"/>
      <c r="W101" s="18"/>
      <c r="X101" s="18"/>
    </row>
    <row r="102" spans="1:24" s="5" customFormat="1" ht="14.25">
      <c r="A102" s="11">
        <v>696</v>
      </c>
      <c r="B102" s="5" t="s">
        <v>118</v>
      </c>
      <c r="C102" s="15">
        <v>2718</v>
      </c>
      <c r="D102" s="15">
        <v>1406</v>
      </c>
      <c r="E102" s="15">
        <v>3503</v>
      </c>
      <c r="F102" s="15">
        <v>756</v>
      </c>
      <c r="G102" s="15">
        <v>172</v>
      </c>
      <c r="H102" s="15">
        <v>185</v>
      </c>
      <c r="I102" s="15">
        <v>160</v>
      </c>
      <c r="J102" s="15">
        <v>8</v>
      </c>
      <c r="K102" s="15">
        <v>77</v>
      </c>
      <c r="L102" s="15">
        <v>22</v>
      </c>
      <c r="M102" s="15">
        <v>160</v>
      </c>
      <c r="N102" s="15">
        <v>34</v>
      </c>
      <c r="O102" s="15">
        <v>55</v>
      </c>
      <c r="P102" s="15">
        <v>103</v>
      </c>
      <c r="Q102" s="15">
        <v>224</v>
      </c>
      <c r="R102" s="15">
        <v>1</v>
      </c>
      <c r="S102" s="15" t="s">
        <v>33</v>
      </c>
      <c r="T102" s="15">
        <f t="shared" si="2"/>
        <v>9584</v>
      </c>
      <c r="U102" s="18"/>
      <c r="V102" s="18"/>
      <c r="W102" s="18"/>
      <c r="X102" s="18"/>
    </row>
    <row r="103" spans="1:24" s="5" customFormat="1" ht="14.25">
      <c r="A103" s="11">
        <v>697</v>
      </c>
      <c r="B103" s="5" t="s">
        <v>119</v>
      </c>
      <c r="C103" s="15">
        <v>1767</v>
      </c>
      <c r="D103" s="15">
        <v>1073</v>
      </c>
      <c r="E103" s="15">
        <v>2441</v>
      </c>
      <c r="F103" s="15">
        <v>328</v>
      </c>
      <c r="G103" s="15">
        <v>102</v>
      </c>
      <c r="H103" s="15">
        <v>108</v>
      </c>
      <c r="I103" s="15">
        <v>62</v>
      </c>
      <c r="J103" s="15">
        <v>1</v>
      </c>
      <c r="K103" s="15">
        <v>45</v>
      </c>
      <c r="L103" s="15">
        <v>1</v>
      </c>
      <c r="M103" s="15">
        <v>83</v>
      </c>
      <c r="N103" s="15">
        <v>16</v>
      </c>
      <c r="O103" s="15">
        <v>36</v>
      </c>
      <c r="P103" s="15">
        <v>52</v>
      </c>
      <c r="Q103" s="15">
        <v>84</v>
      </c>
      <c r="R103" s="15">
        <v>2</v>
      </c>
      <c r="S103" s="15" t="s">
        <v>33</v>
      </c>
      <c r="T103" s="15">
        <f t="shared" si="2"/>
        <v>6201</v>
      </c>
      <c r="U103" s="18"/>
      <c r="V103" s="18"/>
      <c r="W103" s="18"/>
      <c r="X103" s="18"/>
    </row>
    <row r="104" spans="1:24" s="5" customFormat="1" ht="14.25">
      <c r="A104" s="11">
        <v>698</v>
      </c>
      <c r="B104" s="5" t="s">
        <v>120</v>
      </c>
      <c r="C104" s="15">
        <v>949</v>
      </c>
      <c r="D104" s="15">
        <v>570</v>
      </c>
      <c r="E104" s="15">
        <v>1195</v>
      </c>
      <c r="F104" s="15">
        <v>172</v>
      </c>
      <c r="G104" s="15">
        <v>67</v>
      </c>
      <c r="H104" s="15">
        <v>60</v>
      </c>
      <c r="I104" s="15">
        <v>34</v>
      </c>
      <c r="J104" s="15">
        <v>2</v>
      </c>
      <c r="K104" s="15">
        <v>36</v>
      </c>
      <c r="L104" s="15">
        <v>3</v>
      </c>
      <c r="M104" s="15">
        <v>39</v>
      </c>
      <c r="N104" s="15">
        <v>8</v>
      </c>
      <c r="O104" s="15">
        <v>24</v>
      </c>
      <c r="P104" s="15">
        <v>32</v>
      </c>
      <c r="Q104" s="15">
        <v>60</v>
      </c>
      <c r="R104" s="15">
        <v>2</v>
      </c>
      <c r="S104" s="15" t="s">
        <v>33</v>
      </c>
      <c r="T104" s="15">
        <f t="shared" si="2"/>
        <v>3253</v>
      </c>
      <c r="U104" s="18"/>
      <c r="V104" s="18"/>
      <c r="W104" s="18"/>
      <c r="X104" s="18"/>
    </row>
    <row r="105" spans="1:24" s="5" customFormat="1" ht="14.25">
      <c r="A105" s="11" t="s">
        <v>121</v>
      </c>
      <c r="B105" s="5" t="s">
        <v>122</v>
      </c>
      <c r="C105" s="15">
        <v>1521</v>
      </c>
      <c r="D105" s="15">
        <v>817</v>
      </c>
      <c r="E105" s="15">
        <v>2057</v>
      </c>
      <c r="F105" s="15">
        <v>299</v>
      </c>
      <c r="G105" s="15">
        <v>51</v>
      </c>
      <c r="H105" s="15">
        <v>86</v>
      </c>
      <c r="I105" s="15">
        <v>63</v>
      </c>
      <c r="J105" s="15">
        <v>1</v>
      </c>
      <c r="K105" s="15">
        <v>34</v>
      </c>
      <c r="L105" s="15">
        <v>10</v>
      </c>
      <c r="M105" s="15">
        <v>52</v>
      </c>
      <c r="N105" s="15">
        <v>8</v>
      </c>
      <c r="O105" s="15">
        <v>44</v>
      </c>
      <c r="P105" s="15">
        <v>60</v>
      </c>
      <c r="Q105" s="15">
        <v>145</v>
      </c>
      <c r="R105" s="15">
        <v>2</v>
      </c>
      <c r="S105" s="15" t="s">
        <v>33</v>
      </c>
      <c r="T105" s="15">
        <f t="shared" si="2"/>
        <v>5250</v>
      </c>
      <c r="U105" s="18"/>
      <c r="V105" s="18"/>
      <c r="W105" s="18"/>
      <c r="X105" s="18"/>
    </row>
    <row r="106" spans="1:24" s="5" customFormat="1" ht="14.25">
      <c r="A106" s="11">
        <v>701</v>
      </c>
      <c r="B106" s="5" t="s">
        <v>124</v>
      </c>
      <c r="C106" s="15">
        <v>2525</v>
      </c>
      <c r="D106" s="15">
        <v>1195</v>
      </c>
      <c r="E106" s="15">
        <v>3103</v>
      </c>
      <c r="F106" s="15">
        <v>700</v>
      </c>
      <c r="G106" s="15">
        <v>180</v>
      </c>
      <c r="H106" s="15">
        <v>246</v>
      </c>
      <c r="I106" s="15">
        <v>116</v>
      </c>
      <c r="J106" s="15">
        <v>18</v>
      </c>
      <c r="K106" s="15">
        <v>45</v>
      </c>
      <c r="L106" s="15">
        <v>28</v>
      </c>
      <c r="M106" s="15">
        <v>163</v>
      </c>
      <c r="N106" s="15">
        <v>25</v>
      </c>
      <c r="O106" s="15">
        <v>65</v>
      </c>
      <c r="P106" s="15">
        <v>158</v>
      </c>
      <c r="Q106" s="15">
        <v>131</v>
      </c>
      <c r="R106" s="15" t="s">
        <v>33</v>
      </c>
      <c r="S106" s="15" t="s">
        <v>33</v>
      </c>
      <c r="T106" s="15">
        <f t="shared" si="2"/>
        <v>8698</v>
      </c>
      <c r="U106" s="18"/>
      <c r="V106" s="18"/>
      <c r="W106" s="18"/>
      <c r="X106" s="18"/>
    </row>
    <row r="107" spans="1:24" s="5" customFormat="1" ht="14.25">
      <c r="A107" s="11">
        <v>702</v>
      </c>
      <c r="B107" s="5" t="s">
        <v>125</v>
      </c>
      <c r="C107" s="15">
        <v>1387</v>
      </c>
      <c r="D107" s="15">
        <v>722</v>
      </c>
      <c r="E107" s="15">
        <v>1698</v>
      </c>
      <c r="F107" s="15">
        <v>318</v>
      </c>
      <c r="G107" s="15">
        <v>91</v>
      </c>
      <c r="H107" s="15">
        <v>102</v>
      </c>
      <c r="I107" s="15">
        <v>74</v>
      </c>
      <c r="J107" s="15">
        <v>8</v>
      </c>
      <c r="K107" s="15">
        <v>42</v>
      </c>
      <c r="L107" s="15">
        <v>14</v>
      </c>
      <c r="M107" s="15">
        <v>66</v>
      </c>
      <c r="N107" s="15">
        <v>12</v>
      </c>
      <c r="O107" s="15">
        <v>45</v>
      </c>
      <c r="P107" s="15">
        <v>70</v>
      </c>
      <c r="Q107" s="15">
        <v>76</v>
      </c>
      <c r="R107" s="15" t="s">
        <v>33</v>
      </c>
      <c r="S107" s="15" t="s">
        <v>33</v>
      </c>
      <c r="T107" s="15">
        <f t="shared" si="2"/>
        <v>4725</v>
      </c>
      <c r="U107" s="18"/>
      <c r="V107" s="18"/>
      <c r="W107" s="18"/>
      <c r="X107" s="18"/>
    </row>
    <row r="108" spans="1:24" s="5" customFormat="1" ht="14.25">
      <c r="A108" s="11">
        <v>703</v>
      </c>
      <c r="B108" s="5" t="s">
        <v>126</v>
      </c>
      <c r="C108" s="15">
        <v>2747</v>
      </c>
      <c r="D108" s="15">
        <v>1316</v>
      </c>
      <c r="E108" s="15">
        <v>3377</v>
      </c>
      <c r="F108" s="15">
        <v>644</v>
      </c>
      <c r="G108" s="15">
        <v>161</v>
      </c>
      <c r="H108" s="15">
        <v>236</v>
      </c>
      <c r="I108" s="15">
        <v>122</v>
      </c>
      <c r="J108" s="15">
        <v>8</v>
      </c>
      <c r="K108" s="15">
        <v>49</v>
      </c>
      <c r="L108" s="15">
        <v>16</v>
      </c>
      <c r="M108" s="15">
        <v>155</v>
      </c>
      <c r="N108" s="15">
        <v>22</v>
      </c>
      <c r="O108" s="15">
        <v>66</v>
      </c>
      <c r="P108" s="15">
        <v>116</v>
      </c>
      <c r="Q108" s="15">
        <v>163</v>
      </c>
      <c r="R108" s="15" t="s">
        <v>33</v>
      </c>
      <c r="S108" s="15" t="s">
        <v>33</v>
      </c>
      <c r="T108" s="15">
        <f t="shared" si="2"/>
        <v>9198</v>
      </c>
      <c r="U108" s="18"/>
      <c r="V108" s="18"/>
      <c r="W108" s="18"/>
      <c r="X108" s="18"/>
    </row>
    <row r="109" spans="1:24" s="5" customFormat="1" ht="14.25">
      <c r="A109" s="11">
        <v>704</v>
      </c>
      <c r="B109" s="5" t="s">
        <v>127</v>
      </c>
      <c r="C109" s="15">
        <v>462</v>
      </c>
      <c r="D109" s="15">
        <v>216</v>
      </c>
      <c r="E109" s="15">
        <v>654</v>
      </c>
      <c r="F109" s="15">
        <v>165</v>
      </c>
      <c r="G109" s="15">
        <v>20</v>
      </c>
      <c r="H109" s="15">
        <v>36</v>
      </c>
      <c r="I109" s="15">
        <v>27</v>
      </c>
      <c r="J109" s="15">
        <v>2</v>
      </c>
      <c r="K109" s="15">
        <v>12</v>
      </c>
      <c r="L109" s="15">
        <v>3</v>
      </c>
      <c r="M109" s="15">
        <v>32</v>
      </c>
      <c r="N109" s="15">
        <v>8</v>
      </c>
      <c r="O109" s="15">
        <v>20</v>
      </c>
      <c r="P109" s="15">
        <v>35</v>
      </c>
      <c r="Q109" s="15">
        <v>47</v>
      </c>
      <c r="R109" s="15" t="s">
        <v>33</v>
      </c>
      <c r="S109" s="15" t="s">
        <v>33</v>
      </c>
      <c r="T109" s="15">
        <f t="shared" si="2"/>
        <v>1739</v>
      </c>
      <c r="U109" s="18"/>
      <c r="V109" s="18"/>
      <c r="W109" s="18"/>
      <c r="X109" s="18"/>
    </row>
    <row r="110" spans="1:24" s="5" customFormat="1" ht="14.25">
      <c r="A110" s="11">
        <v>705</v>
      </c>
      <c r="B110" s="5" t="s">
        <v>128</v>
      </c>
      <c r="C110" s="15">
        <v>963</v>
      </c>
      <c r="D110" s="15">
        <v>416</v>
      </c>
      <c r="E110" s="15">
        <v>1215</v>
      </c>
      <c r="F110" s="15">
        <v>306</v>
      </c>
      <c r="G110" s="15">
        <v>54</v>
      </c>
      <c r="H110" s="15">
        <v>87</v>
      </c>
      <c r="I110" s="15">
        <v>42</v>
      </c>
      <c r="J110" s="15">
        <v>4</v>
      </c>
      <c r="K110" s="15">
        <v>23</v>
      </c>
      <c r="L110" s="15">
        <v>16</v>
      </c>
      <c r="M110" s="15">
        <v>65</v>
      </c>
      <c r="N110" s="15">
        <v>10</v>
      </c>
      <c r="O110" s="15">
        <v>25</v>
      </c>
      <c r="P110" s="15">
        <v>61</v>
      </c>
      <c r="Q110" s="15">
        <v>59</v>
      </c>
      <c r="R110" s="15" t="s">
        <v>33</v>
      </c>
      <c r="S110" s="15" t="s">
        <v>33</v>
      </c>
      <c r="T110" s="15">
        <f t="shared" si="2"/>
        <v>3346</v>
      </c>
      <c r="U110" s="18"/>
      <c r="V110" s="18"/>
      <c r="W110" s="18"/>
      <c r="X110" s="18"/>
    </row>
    <row r="111" spans="1:24" s="5" customFormat="1" ht="14.25">
      <c r="A111" s="11">
        <v>706</v>
      </c>
      <c r="B111" s="5" t="s">
        <v>129</v>
      </c>
      <c r="C111" s="15">
        <v>789</v>
      </c>
      <c r="D111" s="15">
        <v>377</v>
      </c>
      <c r="E111" s="15">
        <v>970</v>
      </c>
      <c r="F111" s="15">
        <v>238</v>
      </c>
      <c r="G111" s="15">
        <v>44</v>
      </c>
      <c r="H111" s="15">
        <v>93</v>
      </c>
      <c r="I111" s="15">
        <v>36</v>
      </c>
      <c r="J111" s="15">
        <v>3</v>
      </c>
      <c r="K111" s="15">
        <v>12</v>
      </c>
      <c r="L111" s="15">
        <v>10</v>
      </c>
      <c r="M111" s="15">
        <v>63</v>
      </c>
      <c r="N111" s="15">
        <v>10</v>
      </c>
      <c r="O111" s="15">
        <v>24</v>
      </c>
      <c r="P111" s="15">
        <v>46</v>
      </c>
      <c r="Q111" s="15">
        <v>75</v>
      </c>
      <c r="R111" s="15" t="s">
        <v>33</v>
      </c>
      <c r="S111" s="15" t="s">
        <v>33</v>
      </c>
      <c r="T111" s="15">
        <f t="shared" si="2"/>
        <v>2790</v>
      </c>
      <c r="U111" s="18"/>
      <c r="V111" s="18"/>
      <c r="W111" s="18"/>
      <c r="X111" s="18"/>
    </row>
    <row r="112" spans="1:24" s="5" customFormat="1" ht="14.25">
      <c r="A112" s="11">
        <v>707</v>
      </c>
      <c r="B112" s="5" t="s">
        <v>130</v>
      </c>
      <c r="C112" s="15">
        <v>2469</v>
      </c>
      <c r="D112" s="15">
        <v>1196</v>
      </c>
      <c r="E112" s="15">
        <v>2870</v>
      </c>
      <c r="F112" s="15">
        <v>632</v>
      </c>
      <c r="G112" s="15">
        <v>148</v>
      </c>
      <c r="H112" s="15">
        <v>205</v>
      </c>
      <c r="I112" s="15">
        <v>113</v>
      </c>
      <c r="J112" s="15">
        <v>6</v>
      </c>
      <c r="K112" s="15">
        <v>54</v>
      </c>
      <c r="L112" s="15">
        <v>20</v>
      </c>
      <c r="M112" s="15">
        <v>129</v>
      </c>
      <c r="N112" s="15">
        <v>25</v>
      </c>
      <c r="O112" s="15">
        <v>60</v>
      </c>
      <c r="P112" s="15">
        <v>130</v>
      </c>
      <c r="Q112" s="15">
        <v>199</v>
      </c>
      <c r="R112" s="15" t="s">
        <v>33</v>
      </c>
      <c r="S112" s="15" t="s">
        <v>33</v>
      </c>
      <c r="T112" s="15">
        <f t="shared" si="2"/>
        <v>8256</v>
      </c>
      <c r="U112" s="18"/>
      <c r="V112" s="18"/>
      <c r="W112" s="18"/>
      <c r="X112" s="18"/>
    </row>
    <row r="113" spans="1:24" s="5" customFormat="1" ht="14.25">
      <c r="A113" s="11">
        <v>708</v>
      </c>
      <c r="B113" s="5" t="s">
        <v>131</v>
      </c>
      <c r="C113" s="15">
        <v>640</v>
      </c>
      <c r="D113" s="15">
        <v>355</v>
      </c>
      <c r="E113" s="15">
        <v>874</v>
      </c>
      <c r="F113" s="15">
        <v>170</v>
      </c>
      <c r="G113" s="15">
        <v>41</v>
      </c>
      <c r="H113" s="15">
        <v>60</v>
      </c>
      <c r="I113" s="15">
        <v>47</v>
      </c>
      <c r="J113" s="15">
        <v>2</v>
      </c>
      <c r="K113" s="15">
        <v>17</v>
      </c>
      <c r="L113" s="15">
        <v>2</v>
      </c>
      <c r="M113" s="15">
        <v>37</v>
      </c>
      <c r="N113" s="15">
        <v>3</v>
      </c>
      <c r="O113" s="15">
        <v>18</v>
      </c>
      <c r="P113" s="15">
        <v>42</v>
      </c>
      <c r="Q113" s="15">
        <v>40</v>
      </c>
      <c r="R113" s="15">
        <v>1</v>
      </c>
      <c r="S113" s="15" t="s">
        <v>33</v>
      </c>
      <c r="T113" s="15">
        <f t="shared" si="2"/>
        <v>2349</v>
      </c>
      <c r="U113" s="18"/>
      <c r="V113" s="18"/>
      <c r="W113" s="18"/>
      <c r="X113" s="18"/>
    </row>
    <row r="114" spans="1:24" s="5" customFormat="1" ht="14.25">
      <c r="A114" s="11">
        <v>709</v>
      </c>
      <c r="B114" s="5" t="s">
        <v>132</v>
      </c>
      <c r="C114" s="15">
        <v>897</v>
      </c>
      <c r="D114" s="15">
        <v>431</v>
      </c>
      <c r="E114" s="15">
        <v>1287</v>
      </c>
      <c r="F114" s="15">
        <v>362</v>
      </c>
      <c r="G114" s="15">
        <v>56</v>
      </c>
      <c r="H114" s="15">
        <v>93</v>
      </c>
      <c r="I114" s="15">
        <v>52</v>
      </c>
      <c r="J114" s="15">
        <v>2</v>
      </c>
      <c r="K114" s="15">
        <v>12</v>
      </c>
      <c r="L114" s="15">
        <v>8</v>
      </c>
      <c r="M114" s="15">
        <v>82</v>
      </c>
      <c r="N114" s="15">
        <v>7</v>
      </c>
      <c r="O114" s="15">
        <v>27</v>
      </c>
      <c r="P114" s="15">
        <v>54</v>
      </c>
      <c r="Q114" s="15">
        <v>84</v>
      </c>
      <c r="R114" s="15" t="s">
        <v>33</v>
      </c>
      <c r="S114" s="15" t="s">
        <v>33</v>
      </c>
      <c r="T114" s="15">
        <f t="shared" si="2"/>
        <v>3454</v>
      </c>
      <c r="U114" s="18"/>
      <c r="V114" s="18"/>
      <c r="W114" s="18"/>
      <c r="X114" s="18"/>
    </row>
    <row r="115" spans="1:24" s="5" customFormat="1" ht="14.25">
      <c r="A115" s="11">
        <v>710</v>
      </c>
      <c r="B115" s="5" t="s">
        <v>133</v>
      </c>
      <c r="C115" s="15">
        <v>1553</v>
      </c>
      <c r="D115" s="15">
        <v>854</v>
      </c>
      <c r="E115" s="15">
        <v>1927</v>
      </c>
      <c r="F115" s="15">
        <v>379</v>
      </c>
      <c r="G115" s="15">
        <v>93</v>
      </c>
      <c r="H115" s="15">
        <v>121</v>
      </c>
      <c r="I115" s="15">
        <v>72</v>
      </c>
      <c r="J115" s="15">
        <v>6</v>
      </c>
      <c r="K115" s="15">
        <v>29</v>
      </c>
      <c r="L115" s="15">
        <v>10</v>
      </c>
      <c r="M115" s="15">
        <v>68</v>
      </c>
      <c r="N115" s="15">
        <v>8</v>
      </c>
      <c r="O115" s="15">
        <v>35</v>
      </c>
      <c r="P115" s="15">
        <v>50</v>
      </c>
      <c r="Q115" s="15">
        <v>78</v>
      </c>
      <c r="R115" s="15" t="s">
        <v>33</v>
      </c>
      <c r="S115" s="15" t="s">
        <v>33</v>
      </c>
      <c r="T115" s="15">
        <f t="shared" si="2"/>
        <v>5283</v>
      </c>
      <c r="U115" s="18"/>
      <c r="V115" s="18"/>
      <c r="W115" s="18"/>
      <c r="X115" s="18"/>
    </row>
    <row r="116" spans="1:24" s="5" customFormat="1" ht="14.25">
      <c r="A116" s="11">
        <v>711</v>
      </c>
      <c r="B116" s="5" t="s">
        <v>134</v>
      </c>
      <c r="C116" s="15">
        <v>18</v>
      </c>
      <c r="D116" s="15">
        <v>8</v>
      </c>
      <c r="E116" s="15">
        <v>23</v>
      </c>
      <c r="F116" s="15">
        <v>6</v>
      </c>
      <c r="G116" s="15">
        <v>1</v>
      </c>
      <c r="H116" s="15">
        <v>2</v>
      </c>
      <c r="I116" s="15" t="s">
        <v>33</v>
      </c>
      <c r="J116" s="15" t="s">
        <v>33</v>
      </c>
      <c r="K116" s="15" t="s">
        <v>33</v>
      </c>
      <c r="L116" s="15" t="s">
        <v>33</v>
      </c>
      <c r="M116" s="15" t="s">
        <v>33</v>
      </c>
      <c r="N116" s="15" t="s">
        <v>33</v>
      </c>
      <c r="O116" s="15" t="s">
        <v>33</v>
      </c>
      <c r="P116" s="15">
        <v>1</v>
      </c>
      <c r="Q116" s="15">
        <v>4</v>
      </c>
      <c r="R116" s="15" t="s">
        <v>33</v>
      </c>
      <c r="S116" s="15" t="s">
        <v>33</v>
      </c>
      <c r="T116" s="15">
        <f t="shared" si="2"/>
        <v>63</v>
      </c>
      <c r="U116" s="18"/>
      <c r="V116" s="18"/>
      <c r="W116" s="18"/>
      <c r="X116" s="18"/>
    </row>
    <row r="117" spans="1:24" s="5" customFormat="1" ht="14.25">
      <c r="A117" s="11">
        <v>797</v>
      </c>
      <c r="B117" s="5" t="s">
        <v>135</v>
      </c>
      <c r="C117" s="15">
        <v>5</v>
      </c>
      <c r="D117" s="15">
        <v>2</v>
      </c>
      <c r="E117" s="15">
        <v>10</v>
      </c>
      <c r="F117" s="15">
        <v>1</v>
      </c>
      <c r="G117" s="15" t="s">
        <v>33</v>
      </c>
      <c r="H117" s="15" t="s">
        <v>33</v>
      </c>
      <c r="I117" s="15" t="s">
        <v>33</v>
      </c>
      <c r="J117" s="15" t="s">
        <v>33</v>
      </c>
      <c r="K117" s="15" t="s">
        <v>33</v>
      </c>
      <c r="L117" s="15" t="s">
        <v>33</v>
      </c>
      <c r="M117" s="15" t="s">
        <v>33</v>
      </c>
      <c r="N117" s="15" t="s">
        <v>33</v>
      </c>
      <c r="O117" s="15" t="s">
        <v>33</v>
      </c>
      <c r="P117" s="15" t="s">
        <v>33</v>
      </c>
      <c r="Q117" s="15" t="s">
        <v>33</v>
      </c>
      <c r="R117" s="15" t="s">
        <v>33</v>
      </c>
      <c r="S117" s="15" t="s">
        <v>33</v>
      </c>
      <c r="T117" s="15">
        <f t="shared" si="2"/>
        <v>18</v>
      </c>
      <c r="U117" s="18"/>
      <c r="V117" s="18"/>
      <c r="W117" s="18"/>
      <c r="X117" s="18"/>
    </row>
    <row r="118" spans="1:24" s="5" customFormat="1" ht="14.25">
      <c r="A118" s="11">
        <v>798</v>
      </c>
      <c r="B118" s="5" t="s">
        <v>136</v>
      </c>
      <c r="C118" s="15">
        <v>780</v>
      </c>
      <c r="D118" s="15">
        <v>413</v>
      </c>
      <c r="E118" s="15">
        <v>920</v>
      </c>
      <c r="F118" s="15">
        <v>142</v>
      </c>
      <c r="G118" s="15">
        <v>60</v>
      </c>
      <c r="H118" s="15">
        <v>69</v>
      </c>
      <c r="I118" s="15">
        <v>34</v>
      </c>
      <c r="J118" s="15">
        <v>1</v>
      </c>
      <c r="K118" s="15">
        <v>8</v>
      </c>
      <c r="L118" s="15">
        <v>5</v>
      </c>
      <c r="M118" s="15">
        <v>48</v>
      </c>
      <c r="N118" s="15">
        <v>7</v>
      </c>
      <c r="O118" s="15">
        <v>15</v>
      </c>
      <c r="P118" s="15">
        <v>21</v>
      </c>
      <c r="Q118" s="15">
        <v>51</v>
      </c>
      <c r="R118" s="15" t="s">
        <v>33</v>
      </c>
      <c r="S118" s="15" t="s">
        <v>33</v>
      </c>
      <c r="T118" s="15">
        <f t="shared" si="2"/>
        <v>2574</v>
      </c>
      <c r="U118" s="18"/>
      <c r="V118" s="18"/>
      <c r="W118" s="18"/>
      <c r="X118" s="18"/>
    </row>
    <row r="119" spans="1:24" s="5" customFormat="1" ht="14.25">
      <c r="A119" s="11">
        <v>9198</v>
      </c>
      <c r="B119" s="5" t="s">
        <v>137</v>
      </c>
      <c r="C119" s="15">
        <v>948</v>
      </c>
      <c r="D119" s="15">
        <v>406</v>
      </c>
      <c r="E119" s="15">
        <v>1384</v>
      </c>
      <c r="F119" s="15">
        <v>233</v>
      </c>
      <c r="G119" s="15">
        <v>45</v>
      </c>
      <c r="H119" s="15">
        <v>73</v>
      </c>
      <c r="I119" s="15">
        <v>29</v>
      </c>
      <c r="J119" s="15">
        <v>2</v>
      </c>
      <c r="K119" s="15">
        <v>11</v>
      </c>
      <c r="L119" s="15">
        <v>8</v>
      </c>
      <c r="M119" s="15">
        <v>71</v>
      </c>
      <c r="N119" s="15">
        <v>11</v>
      </c>
      <c r="O119" s="15">
        <v>17</v>
      </c>
      <c r="P119" s="15">
        <v>51</v>
      </c>
      <c r="Q119" s="15">
        <v>73</v>
      </c>
      <c r="R119" s="15" t="s">
        <v>33</v>
      </c>
      <c r="S119" s="15" t="s">
        <v>33</v>
      </c>
      <c r="T119" s="15">
        <f t="shared" si="2"/>
        <v>3362</v>
      </c>
      <c r="U119" s="18"/>
      <c r="V119" s="18"/>
      <c r="W119" s="18"/>
      <c r="X119" s="18"/>
    </row>
    <row r="120" spans="1:24" s="5" customFormat="1" ht="14.25">
      <c r="A120" s="11">
        <v>801</v>
      </c>
      <c r="B120" s="5" t="s">
        <v>139</v>
      </c>
      <c r="C120" s="15">
        <v>1032</v>
      </c>
      <c r="D120" s="15">
        <v>448</v>
      </c>
      <c r="E120" s="15">
        <v>1124</v>
      </c>
      <c r="F120" s="15">
        <v>227</v>
      </c>
      <c r="G120" s="15">
        <v>85</v>
      </c>
      <c r="H120" s="15">
        <v>102</v>
      </c>
      <c r="I120" s="15">
        <v>44</v>
      </c>
      <c r="J120" s="15">
        <v>6</v>
      </c>
      <c r="K120" s="15">
        <v>26</v>
      </c>
      <c r="L120" s="15">
        <v>12</v>
      </c>
      <c r="M120" s="15">
        <v>95</v>
      </c>
      <c r="N120" s="15">
        <v>13</v>
      </c>
      <c r="O120" s="15">
        <v>31</v>
      </c>
      <c r="P120" s="15">
        <v>53</v>
      </c>
      <c r="Q120" s="15">
        <v>113</v>
      </c>
      <c r="R120" s="15">
        <v>3</v>
      </c>
      <c r="S120" s="15" t="s">
        <v>33</v>
      </c>
      <c r="T120" s="15">
        <f t="shared" si="2"/>
        <v>3414</v>
      </c>
      <c r="U120" s="18"/>
      <c r="V120" s="18"/>
      <c r="W120" s="18"/>
      <c r="X120" s="18"/>
    </row>
    <row r="121" spans="1:24" s="5" customFormat="1" ht="14.25">
      <c r="A121" s="11">
        <v>802</v>
      </c>
      <c r="B121" s="5" t="s">
        <v>140</v>
      </c>
      <c r="C121" s="15">
        <v>321</v>
      </c>
      <c r="D121" s="15">
        <v>119</v>
      </c>
      <c r="E121" s="15">
        <v>343</v>
      </c>
      <c r="F121" s="15">
        <v>69</v>
      </c>
      <c r="G121" s="15">
        <v>18</v>
      </c>
      <c r="H121" s="15">
        <v>24</v>
      </c>
      <c r="I121" s="15">
        <v>8</v>
      </c>
      <c r="J121" s="15">
        <v>2</v>
      </c>
      <c r="K121" s="15">
        <v>11</v>
      </c>
      <c r="L121" s="15">
        <v>4</v>
      </c>
      <c r="M121" s="15">
        <v>20</v>
      </c>
      <c r="N121" s="15">
        <v>3</v>
      </c>
      <c r="O121" s="15">
        <v>8</v>
      </c>
      <c r="P121" s="15">
        <v>14</v>
      </c>
      <c r="Q121" s="15">
        <v>25</v>
      </c>
      <c r="R121" s="15" t="s">
        <v>33</v>
      </c>
      <c r="S121" s="15" t="s">
        <v>33</v>
      </c>
      <c r="T121" s="15">
        <f t="shared" si="2"/>
        <v>989</v>
      </c>
      <c r="U121" s="18"/>
      <c r="V121" s="18"/>
      <c r="W121" s="18"/>
      <c r="X121" s="18"/>
    </row>
    <row r="122" spans="1:24" s="5" customFormat="1" ht="14.25">
      <c r="A122" s="11">
        <v>803</v>
      </c>
      <c r="B122" s="5" t="s">
        <v>141</v>
      </c>
      <c r="C122" s="15">
        <v>1010</v>
      </c>
      <c r="D122" s="15">
        <v>416</v>
      </c>
      <c r="E122" s="15">
        <v>1056</v>
      </c>
      <c r="F122" s="15">
        <v>220</v>
      </c>
      <c r="G122" s="15">
        <v>57</v>
      </c>
      <c r="H122" s="15">
        <v>93</v>
      </c>
      <c r="I122" s="15">
        <v>49</v>
      </c>
      <c r="J122" s="15">
        <v>3</v>
      </c>
      <c r="K122" s="15">
        <v>19</v>
      </c>
      <c r="L122" s="15">
        <v>12</v>
      </c>
      <c r="M122" s="15">
        <v>79</v>
      </c>
      <c r="N122" s="15">
        <v>9</v>
      </c>
      <c r="O122" s="15">
        <v>27</v>
      </c>
      <c r="P122" s="15">
        <v>45</v>
      </c>
      <c r="Q122" s="15">
        <v>76</v>
      </c>
      <c r="R122" s="15">
        <v>1</v>
      </c>
      <c r="S122" s="15" t="s">
        <v>33</v>
      </c>
      <c r="T122" s="15">
        <f t="shared" si="2"/>
        <v>3172</v>
      </c>
      <c r="U122" s="18"/>
      <c r="V122" s="18"/>
      <c r="W122" s="18"/>
      <c r="X122" s="18"/>
    </row>
    <row r="123" spans="1:24" s="5" customFormat="1" ht="14.25">
      <c r="A123" s="11">
        <v>804</v>
      </c>
      <c r="B123" s="5" t="s">
        <v>142</v>
      </c>
      <c r="C123" s="15">
        <v>480</v>
      </c>
      <c r="D123" s="15">
        <v>197</v>
      </c>
      <c r="E123" s="15">
        <v>521</v>
      </c>
      <c r="F123" s="15">
        <v>85</v>
      </c>
      <c r="G123" s="15">
        <v>30</v>
      </c>
      <c r="H123" s="15">
        <v>41</v>
      </c>
      <c r="I123" s="15">
        <v>18</v>
      </c>
      <c r="J123" s="15">
        <v>2</v>
      </c>
      <c r="K123" s="15">
        <v>9</v>
      </c>
      <c r="L123" s="15">
        <v>6</v>
      </c>
      <c r="M123" s="15">
        <v>29</v>
      </c>
      <c r="N123" s="15">
        <v>7</v>
      </c>
      <c r="O123" s="15">
        <v>11</v>
      </c>
      <c r="P123" s="15">
        <v>29</v>
      </c>
      <c r="Q123" s="15">
        <v>33</v>
      </c>
      <c r="R123" s="15" t="s">
        <v>33</v>
      </c>
      <c r="S123" s="15" t="s">
        <v>33</v>
      </c>
      <c r="T123" s="15">
        <f t="shared" si="2"/>
        <v>1498</v>
      </c>
      <c r="U123" s="18"/>
      <c r="V123" s="18"/>
      <c r="W123" s="18"/>
      <c r="X123" s="18"/>
    </row>
    <row r="124" spans="1:24" s="5" customFormat="1" ht="14.25">
      <c r="A124" s="11">
        <v>805</v>
      </c>
      <c r="B124" s="5" t="s">
        <v>143</v>
      </c>
      <c r="C124" s="15">
        <v>811</v>
      </c>
      <c r="D124" s="15">
        <v>393</v>
      </c>
      <c r="E124" s="15">
        <v>923</v>
      </c>
      <c r="F124" s="15">
        <v>151</v>
      </c>
      <c r="G124" s="15">
        <v>63</v>
      </c>
      <c r="H124" s="15">
        <v>69</v>
      </c>
      <c r="I124" s="15">
        <v>21</v>
      </c>
      <c r="J124" s="15">
        <v>3</v>
      </c>
      <c r="K124" s="15">
        <v>28</v>
      </c>
      <c r="L124" s="15">
        <v>6</v>
      </c>
      <c r="M124" s="15">
        <v>45</v>
      </c>
      <c r="N124" s="15">
        <v>7</v>
      </c>
      <c r="O124" s="15">
        <v>17</v>
      </c>
      <c r="P124" s="15">
        <v>34</v>
      </c>
      <c r="Q124" s="15">
        <v>39</v>
      </c>
      <c r="R124" s="15">
        <v>2</v>
      </c>
      <c r="S124" s="15" t="s">
        <v>33</v>
      </c>
      <c r="T124" s="15">
        <f t="shared" si="2"/>
        <v>2612</v>
      </c>
      <c r="U124" s="18"/>
      <c r="V124" s="18"/>
      <c r="W124" s="18"/>
      <c r="X124" s="18"/>
    </row>
    <row r="125" spans="1:24" s="5" customFormat="1" ht="14.25">
      <c r="A125" s="11">
        <v>806</v>
      </c>
      <c r="B125" s="5" t="s">
        <v>144</v>
      </c>
      <c r="C125" s="15">
        <v>1070</v>
      </c>
      <c r="D125" s="15">
        <v>426</v>
      </c>
      <c r="E125" s="15">
        <v>997</v>
      </c>
      <c r="F125" s="15">
        <v>182</v>
      </c>
      <c r="G125" s="15">
        <v>62</v>
      </c>
      <c r="H125" s="15">
        <v>96</v>
      </c>
      <c r="I125" s="15">
        <v>27</v>
      </c>
      <c r="J125" s="15">
        <v>4</v>
      </c>
      <c r="K125" s="15">
        <v>16</v>
      </c>
      <c r="L125" s="15">
        <v>5</v>
      </c>
      <c r="M125" s="15">
        <v>61</v>
      </c>
      <c r="N125" s="15">
        <v>5</v>
      </c>
      <c r="O125" s="15">
        <v>24</v>
      </c>
      <c r="P125" s="15">
        <v>42</v>
      </c>
      <c r="Q125" s="15">
        <v>55</v>
      </c>
      <c r="R125" s="15">
        <v>1</v>
      </c>
      <c r="S125" s="15" t="s">
        <v>33</v>
      </c>
      <c r="T125" s="15">
        <f t="shared" si="2"/>
        <v>3073</v>
      </c>
      <c r="U125" s="18"/>
      <c r="V125" s="18"/>
      <c r="W125" s="18"/>
      <c r="X125" s="18"/>
    </row>
    <row r="126" spans="1:24" s="5" customFormat="1" ht="14.25">
      <c r="A126" s="11">
        <v>807</v>
      </c>
      <c r="B126" s="5" t="s">
        <v>145</v>
      </c>
      <c r="C126" s="15">
        <v>669</v>
      </c>
      <c r="D126" s="15">
        <v>310</v>
      </c>
      <c r="E126" s="15">
        <v>750</v>
      </c>
      <c r="F126" s="15">
        <v>133</v>
      </c>
      <c r="G126" s="15">
        <v>48</v>
      </c>
      <c r="H126" s="15">
        <v>53</v>
      </c>
      <c r="I126" s="15">
        <v>21</v>
      </c>
      <c r="J126" s="15">
        <v>2</v>
      </c>
      <c r="K126" s="15">
        <v>11</v>
      </c>
      <c r="L126" s="15">
        <v>4</v>
      </c>
      <c r="M126" s="15">
        <v>33</v>
      </c>
      <c r="N126" s="15">
        <v>8</v>
      </c>
      <c r="O126" s="15">
        <v>13</v>
      </c>
      <c r="P126" s="15">
        <v>18</v>
      </c>
      <c r="Q126" s="15">
        <v>25</v>
      </c>
      <c r="R126" s="15">
        <v>1</v>
      </c>
      <c r="S126" s="15" t="s">
        <v>33</v>
      </c>
      <c r="T126" s="15">
        <f t="shared" si="2"/>
        <v>2099</v>
      </c>
      <c r="U126" s="18"/>
      <c r="V126" s="18"/>
      <c r="W126" s="18"/>
      <c r="X126" s="18"/>
    </row>
    <row r="127" spans="1:24" s="5" customFormat="1" ht="14.25">
      <c r="A127" s="11">
        <v>808</v>
      </c>
      <c r="B127" s="5" t="s">
        <v>146</v>
      </c>
      <c r="C127" s="15">
        <v>522</v>
      </c>
      <c r="D127" s="15">
        <v>230</v>
      </c>
      <c r="E127" s="15">
        <v>550</v>
      </c>
      <c r="F127" s="15">
        <v>128</v>
      </c>
      <c r="G127" s="15">
        <v>26</v>
      </c>
      <c r="H127" s="15">
        <v>67</v>
      </c>
      <c r="I127" s="15">
        <v>25</v>
      </c>
      <c r="J127" s="15">
        <v>1</v>
      </c>
      <c r="K127" s="15">
        <v>13</v>
      </c>
      <c r="L127" s="15">
        <v>2</v>
      </c>
      <c r="M127" s="15">
        <v>42</v>
      </c>
      <c r="N127" s="15">
        <v>1</v>
      </c>
      <c r="O127" s="15">
        <v>16</v>
      </c>
      <c r="P127" s="15">
        <v>28</v>
      </c>
      <c r="Q127" s="15">
        <v>33</v>
      </c>
      <c r="R127" s="15" t="s">
        <v>33</v>
      </c>
      <c r="S127" s="15" t="s">
        <v>33</v>
      </c>
      <c r="T127" s="15">
        <f t="shared" si="2"/>
        <v>1684</v>
      </c>
      <c r="U127" s="18"/>
      <c r="V127" s="18"/>
      <c r="W127" s="18"/>
      <c r="X127" s="18"/>
    </row>
    <row r="128" spans="1:24" s="5" customFormat="1" ht="14.25">
      <c r="A128" s="11">
        <v>809</v>
      </c>
      <c r="B128" s="5" t="s">
        <v>147</v>
      </c>
      <c r="C128" s="15">
        <v>494</v>
      </c>
      <c r="D128" s="15">
        <v>221</v>
      </c>
      <c r="E128" s="15">
        <v>549</v>
      </c>
      <c r="F128" s="15">
        <v>74</v>
      </c>
      <c r="G128" s="15">
        <v>33</v>
      </c>
      <c r="H128" s="15">
        <v>46</v>
      </c>
      <c r="I128" s="15">
        <v>13</v>
      </c>
      <c r="J128" s="15">
        <v>4</v>
      </c>
      <c r="K128" s="15">
        <v>10</v>
      </c>
      <c r="L128" s="15">
        <v>5</v>
      </c>
      <c r="M128" s="15">
        <v>34</v>
      </c>
      <c r="N128" s="15">
        <v>7</v>
      </c>
      <c r="O128" s="15">
        <v>10</v>
      </c>
      <c r="P128" s="15">
        <v>17</v>
      </c>
      <c r="Q128" s="15">
        <v>34</v>
      </c>
      <c r="R128" s="15" t="s">
        <v>33</v>
      </c>
      <c r="S128" s="15" t="s">
        <v>33</v>
      </c>
      <c r="T128" s="15">
        <f t="shared" si="2"/>
        <v>1551</v>
      </c>
      <c r="U128" s="18"/>
      <c r="V128" s="18"/>
      <c r="W128" s="18"/>
      <c r="X128" s="18"/>
    </row>
    <row r="129" spans="1:24" s="5" customFormat="1" ht="14.25">
      <c r="A129" s="11">
        <v>810</v>
      </c>
      <c r="B129" s="5" t="s">
        <v>148</v>
      </c>
      <c r="C129" s="15">
        <v>1544</v>
      </c>
      <c r="D129" s="15">
        <v>717</v>
      </c>
      <c r="E129" s="15">
        <v>1703</v>
      </c>
      <c r="F129" s="15">
        <v>324</v>
      </c>
      <c r="G129" s="15">
        <v>95</v>
      </c>
      <c r="H129" s="15">
        <v>145</v>
      </c>
      <c r="I129" s="15">
        <v>68</v>
      </c>
      <c r="J129" s="15">
        <v>4</v>
      </c>
      <c r="K129" s="15">
        <v>36</v>
      </c>
      <c r="L129" s="15">
        <v>13</v>
      </c>
      <c r="M129" s="15">
        <v>70</v>
      </c>
      <c r="N129" s="15">
        <v>11</v>
      </c>
      <c r="O129" s="15">
        <v>36</v>
      </c>
      <c r="P129" s="15">
        <v>48</v>
      </c>
      <c r="Q129" s="15">
        <v>78</v>
      </c>
      <c r="R129" s="15">
        <v>2</v>
      </c>
      <c r="S129" s="15" t="s">
        <v>33</v>
      </c>
      <c r="T129" s="15">
        <f t="shared" si="2"/>
        <v>4894</v>
      </c>
      <c r="U129" s="18"/>
      <c r="V129" s="18"/>
      <c r="W129" s="18"/>
      <c r="X129" s="18"/>
    </row>
    <row r="130" spans="1:24" s="5" customFormat="1" ht="14.25">
      <c r="A130" s="11">
        <v>811</v>
      </c>
      <c r="B130" s="5" t="s">
        <v>149</v>
      </c>
      <c r="C130" s="15">
        <v>625</v>
      </c>
      <c r="D130" s="15">
        <v>306</v>
      </c>
      <c r="E130" s="15">
        <v>722</v>
      </c>
      <c r="F130" s="15">
        <v>130</v>
      </c>
      <c r="G130" s="15">
        <v>38</v>
      </c>
      <c r="H130" s="15">
        <v>62</v>
      </c>
      <c r="I130" s="15">
        <v>22</v>
      </c>
      <c r="J130" s="15">
        <v>4</v>
      </c>
      <c r="K130" s="15">
        <v>8</v>
      </c>
      <c r="L130" s="15">
        <v>1</v>
      </c>
      <c r="M130" s="15">
        <v>33</v>
      </c>
      <c r="N130" s="15">
        <v>4</v>
      </c>
      <c r="O130" s="15">
        <v>5</v>
      </c>
      <c r="P130" s="15">
        <v>31</v>
      </c>
      <c r="Q130" s="15">
        <v>37</v>
      </c>
      <c r="R130" s="15" t="s">
        <v>33</v>
      </c>
      <c r="S130" s="15" t="s">
        <v>33</v>
      </c>
      <c r="T130" s="15">
        <f t="shared" si="2"/>
        <v>2028</v>
      </c>
      <c r="U130" s="18"/>
      <c r="V130" s="18"/>
      <c r="W130" s="18"/>
      <c r="X130" s="18"/>
    </row>
    <row r="131" spans="1:24" s="5" customFormat="1" ht="14.25">
      <c r="A131" s="11">
        <v>812</v>
      </c>
      <c r="B131" s="5" t="s">
        <v>150</v>
      </c>
      <c r="C131" s="15">
        <v>1192</v>
      </c>
      <c r="D131" s="15">
        <v>556</v>
      </c>
      <c r="E131" s="15">
        <v>1389</v>
      </c>
      <c r="F131" s="15">
        <v>244</v>
      </c>
      <c r="G131" s="15">
        <v>78</v>
      </c>
      <c r="H131" s="15">
        <v>118</v>
      </c>
      <c r="I131" s="15">
        <v>59</v>
      </c>
      <c r="J131" s="15">
        <v>6</v>
      </c>
      <c r="K131" s="15">
        <v>30</v>
      </c>
      <c r="L131" s="15">
        <v>17</v>
      </c>
      <c r="M131" s="15">
        <v>74</v>
      </c>
      <c r="N131" s="15">
        <v>2</v>
      </c>
      <c r="O131" s="15">
        <v>33</v>
      </c>
      <c r="P131" s="15">
        <v>42</v>
      </c>
      <c r="Q131" s="15">
        <v>55</v>
      </c>
      <c r="R131" s="15" t="s">
        <v>33</v>
      </c>
      <c r="S131" s="15" t="s">
        <v>33</v>
      </c>
      <c r="T131" s="15">
        <f t="shared" si="2"/>
        <v>3895</v>
      </c>
      <c r="U131" s="18"/>
      <c r="V131" s="18"/>
      <c r="W131" s="18"/>
      <c r="X131" s="18"/>
    </row>
    <row r="132" spans="1:24" s="5" customFormat="1" ht="14.25">
      <c r="A132" s="11">
        <v>813</v>
      </c>
      <c r="B132" s="5" t="s">
        <v>151</v>
      </c>
      <c r="C132" s="15">
        <v>1338</v>
      </c>
      <c r="D132" s="15">
        <v>670</v>
      </c>
      <c r="E132" s="15">
        <v>1577</v>
      </c>
      <c r="F132" s="15">
        <v>310</v>
      </c>
      <c r="G132" s="15">
        <v>74</v>
      </c>
      <c r="H132" s="15">
        <v>99</v>
      </c>
      <c r="I132" s="15">
        <v>59</v>
      </c>
      <c r="J132" s="15">
        <v>4</v>
      </c>
      <c r="K132" s="15">
        <v>40</v>
      </c>
      <c r="L132" s="15">
        <v>10</v>
      </c>
      <c r="M132" s="15">
        <v>74</v>
      </c>
      <c r="N132" s="15">
        <v>17</v>
      </c>
      <c r="O132" s="15">
        <v>45</v>
      </c>
      <c r="P132" s="15">
        <v>36</v>
      </c>
      <c r="Q132" s="15">
        <v>101</v>
      </c>
      <c r="R132" s="15" t="s">
        <v>33</v>
      </c>
      <c r="S132" s="15" t="s">
        <v>33</v>
      </c>
      <c r="T132" s="15">
        <f t="shared" si="2"/>
        <v>4454</v>
      </c>
      <c r="U132" s="18"/>
      <c r="V132" s="18"/>
      <c r="W132" s="18"/>
      <c r="X132" s="18"/>
    </row>
    <row r="133" spans="1:24" s="5" customFormat="1" ht="14.25">
      <c r="A133" s="11">
        <v>814</v>
      </c>
      <c r="B133" s="5" t="s">
        <v>152</v>
      </c>
      <c r="C133" s="15">
        <v>1028</v>
      </c>
      <c r="D133" s="15">
        <v>446</v>
      </c>
      <c r="E133" s="15">
        <v>1051</v>
      </c>
      <c r="F133" s="15">
        <v>241</v>
      </c>
      <c r="G133" s="15">
        <v>78</v>
      </c>
      <c r="H133" s="15">
        <v>89</v>
      </c>
      <c r="I133" s="15">
        <v>55</v>
      </c>
      <c r="J133" s="15">
        <v>1</v>
      </c>
      <c r="K133" s="15">
        <v>28</v>
      </c>
      <c r="L133" s="15">
        <v>8</v>
      </c>
      <c r="M133" s="15">
        <v>54</v>
      </c>
      <c r="N133" s="15">
        <v>14</v>
      </c>
      <c r="O133" s="15">
        <v>20</v>
      </c>
      <c r="P133" s="15">
        <v>39</v>
      </c>
      <c r="Q133" s="15">
        <v>62</v>
      </c>
      <c r="R133" s="15" t="s">
        <v>33</v>
      </c>
      <c r="S133" s="15" t="s">
        <v>33</v>
      </c>
      <c r="T133" s="15">
        <f t="shared" si="2"/>
        <v>3214</v>
      </c>
      <c r="U133" s="18"/>
      <c r="V133" s="18"/>
      <c r="W133" s="18"/>
      <c r="X133" s="18"/>
    </row>
    <row r="134" spans="1:24" s="5" customFormat="1" ht="14.25">
      <c r="A134" s="11">
        <v>815</v>
      </c>
      <c r="B134" s="5" t="s">
        <v>153</v>
      </c>
      <c r="C134" s="15">
        <v>1167</v>
      </c>
      <c r="D134" s="15">
        <v>535</v>
      </c>
      <c r="E134" s="15">
        <v>1262</v>
      </c>
      <c r="F134" s="15">
        <v>189</v>
      </c>
      <c r="G134" s="15">
        <v>89</v>
      </c>
      <c r="H134" s="15">
        <v>117</v>
      </c>
      <c r="I134" s="15">
        <v>39</v>
      </c>
      <c r="J134" s="15">
        <v>4</v>
      </c>
      <c r="K134" s="15">
        <v>26</v>
      </c>
      <c r="L134" s="15">
        <v>7</v>
      </c>
      <c r="M134" s="15">
        <v>75</v>
      </c>
      <c r="N134" s="15">
        <v>4</v>
      </c>
      <c r="O134" s="15">
        <v>26</v>
      </c>
      <c r="P134" s="15">
        <v>36</v>
      </c>
      <c r="Q134" s="15">
        <v>57</v>
      </c>
      <c r="R134" s="15" t="s">
        <v>33</v>
      </c>
      <c r="S134" s="15" t="s">
        <v>33</v>
      </c>
      <c r="T134" s="15">
        <f t="shared" si="2"/>
        <v>3633</v>
      </c>
      <c r="U134" s="18"/>
      <c r="V134" s="18"/>
      <c r="W134" s="18"/>
      <c r="X134" s="18"/>
    </row>
    <row r="135" spans="1:24" s="5" customFormat="1" ht="14.25">
      <c r="A135" s="11">
        <v>816</v>
      </c>
      <c r="B135" s="5" t="s">
        <v>154</v>
      </c>
      <c r="C135" s="15">
        <v>738</v>
      </c>
      <c r="D135" s="15">
        <v>341</v>
      </c>
      <c r="E135" s="15">
        <v>878</v>
      </c>
      <c r="F135" s="15">
        <v>170</v>
      </c>
      <c r="G135" s="15">
        <v>47</v>
      </c>
      <c r="H135" s="15">
        <v>67</v>
      </c>
      <c r="I135" s="15">
        <v>38</v>
      </c>
      <c r="J135" s="15">
        <v>1</v>
      </c>
      <c r="K135" s="15">
        <v>13</v>
      </c>
      <c r="L135" s="15">
        <v>6</v>
      </c>
      <c r="M135" s="15">
        <v>41</v>
      </c>
      <c r="N135" s="15">
        <v>1</v>
      </c>
      <c r="O135" s="15">
        <v>18</v>
      </c>
      <c r="P135" s="15">
        <v>26</v>
      </c>
      <c r="Q135" s="15">
        <v>37</v>
      </c>
      <c r="R135" s="15" t="s">
        <v>33</v>
      </c>
      <c r="S135" s="15" t="s">
        <v>33</v>
      </c>
      <c r="T135" s="15">
        <f t="shared" si="2"/>
        <v>2422</v>
      </c>
      <c r="U135" s="18"/>
      <c r="V135" s="18"/>
      <c r="W135" s="18"/>
      <c r="X135" s="18"/>
    </row>
    <row r="136" spans="1:24" s="5" customFormat="1" ht="14.25">
      <c r="A136" s="11">
        <v>817</v>
      </c>
      <c r="B136" s="5" t="s">
        <v>155</v>
      </c>
      <c r="C136" s="15">
        <v>1193</v>
      </c>
      <c r="D136" s="15">
        <v>622</v>
      </c>
      <c r="E136" s="15">
        <v>1497</v>
      </c>
      <c r="F136" s="15">
        <v>250</v>
      </c>
      <c r="G136" s="15">
        <v>94</v>
      </c>
      <c r="H136" s="15">
        <v>103</v>
      </c>
      <c r="I136" s="15">
        <v>57</v>
      </c>
      <c r="J136" s="15">
        <v>2</v>
      </c>
      <c r="K136" s="15">
        <v>39</v>
      </c>
      <c r="L136" s="15">
        <v>6</v>
      </c>
      <c r="M136" s="15">
        <v>60</v>
      </c>
      <c r="N136" s="15">
        <v>8</v>
      </c>
      <c r="O136" s="15">
        <v>36</v>
      </c>
      <c r="P136" s="15">
        <v>41</v>
      </c>
      <c r="Q136" s="15">
        <v>46</v>
      </c>
      <c r="R136" s="15">
        <v>4</v>
      </c>
      <c r="S136" s="15">
        <v>1</v>
      </c>
      <c r="T136" s="15">
        <f t="shared" si="2"/>
        <v>4059</v>
      </c>
      <c r="U136" s="18"/>
      <c r="V136" s="18"/>
      <c r="W136" s="18"/>
      <c r="X136" s="18"/>
    </row>
    <row r="137" spans="1:24" s="5" customFormat="1" ht="14.25">
      <c r="A137" s="11">
        <v>818</v>
      </c>
      <c r="B137" s="5" t="s">
        <v>156</v>
      </c>
      <c r="C137" s="15">
        <v>1429</v>
      </c>
      <c r="D137" s="15">
        <v>827</v>
      </c>
      <c r="E137" s="15">
        <v>1803</v>
      </c>
      <c r="F137" s="15">
        <v>264</v>
      </c>
      <c r="G137" s="15">
        <v>109</v>
      </c>
      <c r="H137" s="15">
        <v>120</v>
      </c>
      <c r="I137" s="15">
        <v>54</v>
      </c>
      <c r="J137" s="15">
        <v>5</v>
      </c>
      <c r="K137" s="15">
        <v>34</v>
      </c>
      <c r="L137" s="15">
        <v>18</v>
      </c>
      <c r="M137" s="15">
        <v>95</v>
      </c>
      <c r="N137" s="15">
        <v>17</v>
      </c>
      <c r="O137" s="15">
        <v>36</v>
      </c>
      <c r="P137" s="15">
        <v>61</v>
      </c>
      <c r="Q137" s="15">
        <v>78</v>
      </c>
      <c r="R137" s="15">
        <v>1</v>
      </c>
      <c r="S137" s="15" t="s">
        <v>33</v>
      </c>
      <c r="T137" s="15">
        <f t="shared" si="2"/>
        <v>4951</v>
      </c>
      <c r="U137" s="18"/>
      <c r="V137" s="18"/>
      <c r="W137" s="18"/>
      <c r="X137" s="18"/>
    </row>
    <row r="138" spans="1:24" s="5" customFormat="1" ht="14.25">
      <c r="A138" s="11">
        <v>901</v>
      </c>
      <c r="B138" s="5" t="s">
        <v>158</v>
      </c>
      <c r="C138" s="15">
        <v>252</v>
      </c>
      <c r="D138" s="15">
        <v>79</v>
      </c>
      <c r="E138" s="15">
        <v>199</v>
      </c>
      <c r="F138" s="15">
        <v>38</v>
      </c>
      <c r="G138" s="15">
        <v>12</v>
      </c>
      <c r="H138" s="15">
        <v>21</v>
      </c>
      <c r="I138" s="15">
        <v>3</v>
      </c>
      <c r="J138" s="15" t="s">
        <v>33</v>
      </c>
      <c r="K138" s="15">
        <v>4</v>
      </c>
      <c r="L138" s="15" t="s">
        <v>33</v>
      </c>
      <c r="M138" s="15">
        <v>6</v>
      </c>
      <c r="N138" s="15" t="s">
        <v>33</v>
      </c>
      <c r="O138" s="15">
        <v>6</v>
      </c>
      <c r="P138" s="15">
        <v>5</v>
      </c>
      <c r="Q138" s="15">
        <v>4</v>
      </c>
      <c r="R138" s="15">
        <v>1</v>
      </c>
      <c r="S138" s="15" t="s">
        <v>33</v>
      </c>
      <c r="T138" s="15">
        <f t="shared" si="2"/>
        <v>630</v>
      </c>
      <c r="U138" s="18"/>
      <c r="V138" s="18"/>
      <c r="W138" s="18"/>
      <c r="X138" s="18"/>
    </row>
    <row r="139" spans="1:24" s="5" customFormat="1" ht="14.25">
      <c r="A139" s="11">
        <v>902</v>
      </c>
      <c r="B139" s="5" t="s">
        <v>159</v>
      </c>
      <c r="C139" s="15">
        <v>389</v>
      </c>
      <c r="D139" s="15">
        <v>116</v>
      </c>
      <c r="E139" s="15">
        <v>294</v>
      </c>
      <c r="F139" s="15">
        <v>33</v>
      </c>
      <c r="G139" s="15">
        <v>20</v>
      </c>
      <c r="H139" s="15">
        <v>47</v>
      </c>
      <c r="I139" s="15">
        <v>8</v>
      </c>
      <c r="J139" s="15">
        <v>4</v>
      </c>
      <c r="K139" s="15">
        <v>3</v>
      </c>
      <c r="L139" s="15">
        <v>3</v>
      </c>
      <c r="M139" s="15">
        <v>27</v>
      </c>
      <c r="N139" s="15">
        <v>10</v>
      </c>
      <c r="O139" s="15">
        <v>4</v>
      </c>
      <c r="P139" s="15">
        <v>14</v>
      </c>
      <c r="Q139" s="15">
        <v>14</v>
      </c>
      <c r="R139" s="15" t="s">
        <v>33</v>
      </c>
      <c r="S139" s="15" t="s">
        <v>33</v>
      </c>
      <c r="T139" s="15">
        <f t="shared" si="2"/>
        <v>986</v>
      </c>
      <c r="U139" s="18"/>
      <c r="V139" s="18"/>
      <c r="W139" s="18"/>
      <c r="X139" s="18"/>
    </row>
    <row r="140" spans="1:24" s="5" customFormat="1" ht="14.25">
      <c r="A140" s="11">
        <v>903</v>
      </c>
      <c r="B140" s="5" t="s">
        <v>160</v>
      </c>
      <c r="C140" s="15">
        <v>277</v>
      </c>
      <c r="D140" s="15">
        <v>105</v>
      </c>
      <c r="E140" s="15">
        <v>226</v>
      </c>
      <c r="F140" s="15">
        <v>61</v>
      </c>
      <c r="G140" s="15">
        <v>18</v>
      </c>
      <c r="H140" s="15">
        <v>25</v>
      </c>
      <c r="I140" s="15">
        <v>3</v>
      </c>
      <c r="J140" s="15" t="s">
        <v>33</v>
      </c>
      <c r="K140" s="15">
        <v>2</v>
      </c>
      <c r="L140" s="15">
        <v>6</v>
      </c>
      <c r="M140" s="15">
        <v>15</v>
      </c>
      <c r="N140" s="15">
        <v>3</v>
      </c>
      <c r="O140" s="15">
        <v>5</v>
      </c>
      <c r="P140" s="15">
        <v>14</v>
      </c>
      <c r="Q140" s="15">
        <v>10</v>
      </c>
      <c r="R140" s="15" t="s">
        <v>33</v>
      </c>
      <c r="S140" s="15" t="s">
        <v>33</v>
      </c>
      <c r="T140" s="15">
        <f t="shared" si="2"/>
        <v>770</v>
      </c>
      <c r="U140" s="18"/>
      <c r="V140" s="18"/>
      <c r="W140" s="18"/>
      <c r="X140" s="18"/>
    </row>
    <row r="141" spans="1:24" s="5" customFormat="1" ht="14.25">
      <c r="A141" s="11">
        <v>904</v>
      </c>
      <c r="B141" s="5" t="s">
        <v>161</v>
      </c>
      <c r="C141" s="15">
        <v>783</v>
      </c>
      <c r="D141" s="15">
        <v>272</v>
      </c>
      <c r="E141" s="15">
        <v>722</v>
      </c>
      <c r="F141" s="15">
        <v>84</v>
      </c>
      <c r="G141" s="15">
        <v>49</v>
      </c>
      <c r="H141" s="15">
        <v>86</v>
      </c>
      <c r="I141" s="15">
        <v>21</v>
      </c>
      <c r="J141" s="15">
        <v>2</v>
      </c>
      <c r="K141" s="15">
        <v>15</v>
      </c>
      <c r="L141" s="15">
        <v>3</v>
      </c>
      <c r="M141" s="15">
        <v>46</v>
      </c>
      <c r="N141" s="15">
        <v>8</v>
      </c>
      <c r="O141" s="15">
        <v>8</v>
      </c>
      <c r="P141" s="15">
        <v>39</v>
      </c>
      <c r="Q141" s="15">
        <v>26</v>
      </c>
      <c r="R141" s="15">
        <v>1</v>
      </c>
      <c r="S141" s="15" t="s">
        <v>33</v>
      </c>
      <c r="T141" s="15">
        <f t="shared" si="2"/>
        <v>2165</v>
      </c>
      <c r="U141" s="18"/>
      <c r="V141" s="18"/>
      <c r="W141" s="18"/>
      <c r="X141" s="18"/>
    </row>
    <row r="142" spans="1:24" s="5" customFormat="1" ht="14.25">
      <c r="A142" s="11">
        <v>905</v>
      </c>
      <c r="B142" s="5" t="s">
        <v>162</v>
      </c>
      <c r="C142" s="15">
        <v>228</v>
      </c>
      <c r="D142" s="15">
        <v>81</v>
      </c>
      <c r="E142" s="15">
        <v>220</v>
      </c>
      <c r="F142" s="15">
        <v>36</v>
      </c>
      <c r="G142" s="15">
        <v>14</v>
      </c>
      <c r="H142" s="15">
        <v>28</v>
      </c>
      <c r="I142" s="15">
        <v>6</v>
      </c>
      <c r="J142" s="15">
        <v>1</v>
      </c>
      <c r="K142" s="15">
        <v>3</v>
      </c>
      <c r="L142" s="15" t="s">
        <v>33</v>
      </c>
      <c r="M142" s="15">
        <v>14</v>
      </c>
      <c r="N142" s="15" t="s">
        <v>33</v>
      </c>
      <c r="O142" s="15">
        <v>9</v>
      </c>
      <c r="P142" s="15">
        <v>13</v>
      </c>
      <c r="Q142" s="15">
        <v>9</v>
      </c>
      <c r="R142" s="15" t="s">
        <v>33</v>
      </c>
      <c r="S142" s="15" t="s">
        <v>33</v>
      </c>
      <c r="T142" s="15">
        <f t="shared" si="2"/>
        <v>662</v>
      </c>
      <c r="U142" s="18"/>
      <c r="V142" s="18"/>
      <c r="W142" s="18"/>
      <c r="X142" s="18"/>
    </row>
    <row r="143" spans="1:24" s="5" customFormat="1" ht="14.25">
      <c r="A143" s="11">
        <v>906</v>
      </c>
      <c r="B143" s="5" t="s">
        <v>163</v>
      </c>
      <c r="C143" s="15">
        <v>234</v>
      </c>
      <c r="D143" s="15">
        <v>98</v>
      </c>
      <c r="E143" s="15">
        <v>262</v>
      </c>
      <c r="F143" s="15">
        <v>59</v>
      </c>
      <c r="G143" s="15">
        <v>19</v>
      </c>
      <c r="H143" s="15">
        <v>23</v>
      </c>
      <c r="I143" s="15">
        <v>16</v>
      </c>
      <c r="J143" s="15">
        <v>2</v>
      </c>
      <c r="K143" s="15">
        <v>5</v>
      </c>
      <c r="L143" s="15">
        <v>2</v>
      </c>
      <c r="M143" s="15">
        <v>6</v>
      </c>
      <c r="N143" s="15">
        <v>1</v>
      </c>
      <c r="O143" s="15">
        <v>4</v>
      </c>
      <c r="P143" s="15">
        <v>9</v>
      </c>
      <c r="Q143" s="15">
        <v>11</v>
      </c>
      <c r="R143" s="15" t="s">
        <v>33</v>
      </c>
      <c r="S143" s="15" t="s">
        <v>33</v>
      </c>
      <c r="T143" s="15">
        <f t="shared" si="2"/>
        <v>751</v>
      </c>
      <c r="U143" s="18"/>
      <c r="V143" s="18"/>
      <c r="W143" s="18"/>
      <c r="X143" s="18"/>
    </row>
    <row r="144" spans="1:24" s="5" customFormat="1" ht="14.25">
      <c r="A144" s="11">
        <v>907</v>
      </c>
      <c r="B144" s="5" t="s">
        <v>164</v>
      </c>
      <c r="C144" s="15">
        <v>111</v>
      </c>
      <c r="D144" s="15">
        <v>46</v>
      </c>
      <c r="E144" s="15">
        <v>110</v>
      </c>
      <c r="F144" s="15">
        <v>25</v>
      </c>
      <c r="G144" s="15">
        <v>9</v>
      </c>
      <c r="H144" s="15">
        <v>10</v>
      </c>
      <c r="I144" s="15">
        <v>1</v>
      </c>
      <c r="J144" s="15" t="s">
        <v>33</v>
      </c>
      <c r="K144" s="15">
        <v>2</v>
      </c>
      <c r="L144" s="15" t="s">
        <v>33</v>
      </c>
      <c r="M144" s="15">
        <v>4</v>
      </c>
      <c r="N144" s="15">
        <v>1</v>
      </c>
      <c r="O144" s="15">
        <v>2</v>
      </c>
      <c r="P144" s="15">
        <v>2</v>
      </c>
      <c r="Q144" s="15">
        <v>2</v>
      </c>
      <c r="R144" s="15" t="s">
        <v>33</v>
      </c>
      <c r="S144" s="15" t="s">
        <v>33</v>
      </c>
      <c r="T144" s="15">
        <f t="shared" ref="T144:T207" si="3">SUM(C144:S144)</f>
        <v>325</v>
      </c>
      <c r="U144" s="18"/>
      <c r="V144" s="18"/>
      <c r="W144" s="18"/>
      <c r="X144" s="18"/>
    </row>
    <row r="145" spans="1:24" s="5" customFormat="1" ht="14.25">
      <c r="A145" s="11">
        <v>908</v>
      </c>
      <c r="B145" s="5" t="s">
        <v>165</v>
      </c>
      <c r="C145" s="15">
        <v>506</v>
      </c>
      <c r="D145" s="15">
        <v>189</v>
      </c>
      <c r="E145" s="15">
        <v>453</v>
      </c>
      <c r="F145" s="15">
        <v>77</v>
      </c>
      <c r="G145" s="15">
        <v>31</v>
      </c>
      <c r="H145" s="15">
        <v>35</v>
      </c>
      <c r="I145" s="15">
        <v>16</v>
      </c>
      <c r="J145" s="15" t="s">
        <v>33</v>
      </c>
      <c r="K145" s="15">
        <v>5</v>
      </c>
      <c r="L145" s="15">
        <v>1</v>
      </c>
      <c r="M145" s="15">
        <v>17</v>
      </c>
      <c r="N145" s="15">
        <v>3</v>
      </c>
      <c r="O145" s="15">
        <v>9</v>
      </c>
      <c r="P145" s="15">
        <v>18</v>
      </c>
      <c r="Q145" s="15">
        <v>12</v>
      </c>
      <c r="R145" s="15" t="s">
        <v>33</v>
      </c>
      <c r="S145" s="15" t="s">
        <v>33</v>
      </c>
      <c r="T145" s="15">
        <f t="shared" si="3"/>
        <v>1372</v>
      </c>
      <c r="U145" s="18"/>
      <c r="V145" s="18"/>
      <c r="W145" s="18"/>
      <c r="X145" s="18"/>
    </row>
    <row r="146" spans="1:24" s="5" customFormat="1" ht="14.25">
      <c r="A146" s="11">
        <v>909</v>
      </c>
      <c r="B146" s="5" t="s">
        <v>166</v>
      </c>
      <c r="C146" s="15">
        <v>2071</v>
      </c>
      <c r="D146" s="15">
        <v>745</v>
      </c>
      <c r="E146" s="15">
        <v>1929</v>
      </c>
      <c r="F146" s="15">
        <v>315</v>
      </c>
      <c r="G146" s="15">
        <v>105</v>
      </c>
      <c r="H146" s="15">
        <v>146</v>
      </c>
      <c r="I146" s="15">
        <v>50</v>
      </c>
      <c r="J146" s="15">
        <v>4</v>
      </c>
      <c r="K146" s="15">
        <v>28</v>
      </c>
      <c r="L146" s="15">
        <v>15</v>
      </c>
      <c r="M146" s="15">
        <v>107</v>
      </c>
      <c r="N146" s="15">
        <v>24</v>
      </c>
      <c r="O146" s="15">
        <v>37</v>
      </c>
      <c r="P146" s="15">
        <v>94</v>
      </c>
      <c r="Q146" s="15">
        <v>153</v>
      </c>
      <c r="R146" s="15">
        <v>1</v>
      </c>
      <c r="S146" s="15" t="s">
        <v>33</v>
      </c>
      <c r="T146" s="15">
        <f t="shared" si="3"/>
        <v>5824</v>
      </c>
      <c r="U146" s="18"/>
      <c r="V146" s="18"/>
      <c r="W146" s="18"/>
      <c r="X146" s="18"/>
    </row>
    <row r="147" spans="1:24" s="5" customFormat="1" ht="14.25">
      <c r="A147" s="11">
        <v>910</v>
      </c>
      <c r="B147" s="5" t="s">
        <v>167</v>
      </c>
      <c r="C147" s="15">
        <v>1483</v>
      </c>
      <c r="D147" s="15">
        <v>482</v>
      </c>
      <c r="E147" s="15">
        <v>1164</v>
      </c>
      <c r="F147" s="15">
        <v>212</v>
      </c>
      <c r="G147" s="15">
        <v>71</v>
      </c>
      <c r="H147" s="15">
        <v>118</v>
      </c>
      <c r="I147" s="15">
        <v>42</v>
      </c>
      <c r="J147" s="15">
        <v>4</v>
      </c>
      <c r="K147" s="15">
        <v>17</v>
      </c>
      <c r="L147" s="15">
        <v>7</v>
      </c>
      <c r="M147" s="15">
        <v>75</v>
      </c>
      <c r="N147" s="15">
        <v>11</v>
      </c>
      <c r="O147" s="15">
        <v>29</v>
      </c>
      <c r="P147" s="15">
        <v>73</v>
      </c>
      <c r="Q147" s="15">
        <v>148</v>
      </c>
      <c r="R147" s="15">
        <v>2</v>
      </c>
      <c r="S147" s="15" t="s">
        <v>33</v>
      </c>
      <c r="T147" s="15">
        <f t="shared" si="3"/>
        <v>3938</v>
      </c>
      <c r="U147" s="18"/>
      <c r="V147" s="18"/>
      <c r="W147" s="18"/>
      <c r="X147" s="18"/>
    </row>
    <row r="148" spans="1:24" s="5" customFormat="1" ht="14.25">
      <c r="A148" s="11">
        <v>1001</v>
      </c>
      <c r="B148" s="5" t="s">
        <v>169</v>
      </c>
      <c r="C148" s="15">
        <v>134</v>
      </c>
      <c r="D148" s="15">
        <v>48</v>
      </c>
      <c r="E148" s="15">
        <v>132</v>
      </c>
      <c r="F148" s="15">
        <v>29</v>
      </c>
      <c r="G148" s="15">
        <v>6</v>
      </c>
      <c r="H148" s="15">
        <v>12</v>
      </c>
      <c r="I148" s="15">
        <v>4</v>
      </c>
      <c r="J148" s="15">
        <v>1</v>
      </c>
      <c r="K148" s="15">
        <v>1</v>
      </c>
      <c r="L148" s="15" t="s">
        <v>33</v>
      </c>
      <c r="M148" s="15">
        <v>7</v>
      </c>
      <c r="N148" s="15" t="s">
        <v>33</v>
      </c>
      <c r="O148" s="15">
        <v>5</v>
      </c>
      <c r="P148" s="15">
        <v>7</v>
      </c>
      <c r="Q148" s="15">
        <v>3</v>
      </c>
      <c r="R148" s="15" t="s">
        <v>33</v>
      </c>
      <c r="S148" s="15" t="s">
        <v>33</v>
      </c>
      <c r="T148" s="15">
        <f t="shared" si="3"/>
        <v>389</v>
      </c>
      <c r="U148" s="18"/>
      <c r="V148" s="18"/>
      <c r="W148" s="18"/>
      <c r="X148" s="18"/>
    </row>
    <row r="149" spans="1:24" s="5" customFormat="1" ht="14.25">
      <c r="A149" s="11">
        <v>1002</v>
      </c>
      <c r="B149" s="5" t="s">
        <v>170</v>
      </c>
      <c r="C149" s="15">
        <v>912</v>
      </c>
      <c r="D149" s="15">
        <v>329</v>
      </c>
      <c r="E149" s="15">
        <v>935</v>
      </c>
      <c r="F149" s="15">
        <v>190</v>
      </c>
      <c r="G149" s="15">
        <v>55</v>
      </c>
      <c r="H149" s="15">
        <v>99</v>
      </c>
      <c r="I149" s="15">
        <v>24</v>
      </c>
      <c r="J149" s="15">
        <v>6</v>
      </c>
      <c r="K149" s="15">
        <v>10</v>
      </c>
      <c r="L149" s="15">
        <v>6</v>
      </c>
      <c r="M149" s="15">
        <v>53</v>
      </c>
      <c r="N149" s="15">
        <v>12</v>
      </c>
      <c r="O149" s="15">
        <v>18</v>
      </c>
      <c r="P149" s="15">
        <v>38</v>
      </c>
      <c r="Q149" s="15">
        <v>27</v>
      </c>
      <c r="R149" s="15" t="s">
        <v>33</v>
      </c>
      <c r="S149" s="15" t="s">
        <v>33</v>
      </c>
      <c r="T149" s="15">
        <f t="shared" si="3"/>
        <v>2714</v>
      </c>
      <c r="U149" s="18"/>
      <c r="V149" s="18"/>
      <c r="W149" s="18"/>
      <c r="X149" s="18"/>
    </row>
    <row r="150" spans="1:24" s="5" customFormat="1" ht="14.25">
      <c r="A150" s="11">
        <v>1003</v>
      </c>
      <c r="B150" s="5" t="s">
        <v>171</v>
      </c>
      <c r="C150" s="15">
        <v>145</v>
      </c>
      <c r="D150" s="15">
        <v>61</v>
      </c>
      <c r="E150" s="15">
        <v>150</v>
      </c>
      <c r="F150" s="15">
        <v>27</v>
      </c>
      <c r="G150" s="15">
        <v>13</v>
      </c>
      <c r="H150" s="15">
        <v>10</v>
      </c>
      <c r="I150" s="15">
        <v>7</v>
      </c>
      <c r="J150" s="15">
        <v>1</v>
      </c>
      <c r="K150" s="15">
        <v>3</v>
      </c>
      <c r="L150" s="15">
        <v>2</v>
      </c>
      <c r="M150" s="15">
        <v>9</v>
      </c>
      <c r="N150" s="15">
        <v>3</v>
      </c>
      <c r="O150" s="15">
        <v>4</v>
      </c>
      <c r="P150" s="15">
        <v>6</v>
      </c>
      <c r="Q150" s="15">
        <v>1</v>
      </c>
      <c r="R150" s="15" t="s">
        <v>33</v>
      </c>
      <c r="S150" s="15" t="s">
        <v>33</v>
      </c>
      <c r="T150" s="15">
        <f t="shared" si="3"/>
        <v>442</v>
      </c>
      <c r="U150" s="18"/>
      <c r="V150" s="18"/>
      <c r="W150" s="18"/>
      <c r="X150" s="18"/>
    </row>
    <row r="151" spans="1:24" s="5" customFormat="1" ht="14.25">
      <c r="A151" s="11">
        <v>1004</v>
      </c>
      <c r="B151" s="5" t="s">
        <v>172</v>
      </c>
      <c r="C151" s="15">
        <v>789</v>
      </c>
      <c r="D151" s="15">
        <v>312</v>
      </c>
      <c r="E151" s="15">
        <v>837</v>
      </c>
      <c r="F151" s="15">
        <v>160</v>
      </c>
      <c r="G151" s="15">
        <v>37</v>
      </c>
      <c r="H151" s="15">
        <v>79</v>
      </c>
      <c r="I151" s="15">
        <v>24</v>
      </c>
      <c r="J151" s="15">
        <v>3</v>
      </c>
      <c r="K151" s="15">
        <v>8</v>
      </c>
      <c r="L151" s="15">
        <v>3</v>
      </c>
      <c r="M151" s="15">
        <v>46</v>
      </c>
      <c r="N151" s="15">
        <v>9</v>
      </c>
      <c r="O151" s="15">
        <v>11</v>
      </c>
      <c r="P151" s="15">
        <v>71</v>
      </c>
      <c r="Q151" s="15">
        <v>42</v>
      </c>
      <c r="R151" s="15">
        <v>1</v>
      </c>
      <c r="S151" s="15" t="s">
        <v>33</v>
      </c>
      <c r="T151" s="15">
        <f t="shared" si="3"/>
        <v>2432</v>
      </c>
      <c r="U151" s="18"/>
      <c r="V151" s="18"/>
      <c r="W151" s="18"/>
      <c r="X151" s="18"/>
    </row>
    <row r="152" spans="1:24" s="5" customFormat="1" ht="14.25">
      <c r="A152" s="11">
        <v>1005</v>
      </c>
      <c r="B152" s="5" t="s">
        <v>173</v>
      </c>
      <c r="C152" s="15">
        <v>138</v>
      </c>
      <c r="D152" s="15">
        <v>61</v>
      </c>
      <c r="E152" s="15">
        <v>149</v>
      </c>
      <c r="F152" s="15">
        <v>34</v>
      </c>
      <c r="G152" s="15">
        <v>6</v>
      </c>
      <c r="H152" s="15">
        <v>19</v>
      </c>
      <c r="I152" s="15">
        <v>8</v>
      </c>
      <c r="J152" s="15">
        <v>1</v>
      </c>
      <c r="K152" s="15">
        <v>3</v>
      </c>
      <c r="L152" s="15">
        <v>3</v>
      </c>
      <c r="M152" s="15">
        <v>6</v>
      </c>
      <c r="N152" s="15">
        <v>2</v>
      </c>
      <c r="O152" s="15">
        <v>3</v>
      </c>
      <c r="P152" s="15">
        <v>5</v>
      </c>
      <c r="Q152" s="15">
        <v>4</v>
      </c>
      <c r="R152" s="15" t="s">
        <v>33</v>
      </c>
      <c r="S152" s="15" t="s">
        <v>33</v>
      </c>
      <c r="T152" s="15">
        <f t="shared" si="3"/>
        <v>442</v>
      </c>
      <c r="U152" s="18"/>
      <c r="V152" s="18"/>
      <c r="W152" s="18"/>
      <c r="X152" s="18"/>
    </row>
    <row r="153" spans="1:24" s="5" customFormat="1" ht="14.25">
      <c r="A153" s="11">
        <v>1006</v>
      </c>
      <c r="B153" s="5" t="s">
        <v>174</v>
      </c>
      <c r="C153" s="15">
        <v>143</v>
      </c>
      <c r="D153" s="15">
        <v>50</v>
      </c>
      <c r="E153" s="15">
        <v>133</v>
      </c>
      <c r="F153" s="15">
        <v>26</v>
      </c>
      <c r="G153" s="15">
        <v>11</v>
      </c>
      <c r="H153" s="15">
        <v>16</v>
      </c>
      <c r="I153" s="15">
        <v>3</v>
      </c>
      <c r="J153" s="15" t="s">
        <v>33</v>
      </c>
      <c r="K153" s="15">
        <v>2</v>
      </c>
      <c r="L153" s="15">
        <v>1</v>
      </c>
      <c r="M153" s="15">
        <v>6</v>
      </c>
      <c r="N153" s="15">
        <v>1</v>
      </c>
      <c r="O153" s="15">
        <v>3</v>
      </c>
      <c r="P153" s="15">
        <v>3</v>
      </c>
      <c r="Q153" s="15">
        <v>7</v>
      </c>
      <c r="R153" s="15" t="s">
        <v>33</v>
      </c>
      <c r="S153" s="15" t="s">
        <v>33</v>
      </c>
      <c r="T153" s="15">
        <f t="shared" si="3"/>
        <v>405</v>
      </c>
      <c r="U153" s="18"/>
      <c r="V153" s="18"/>
      <c r="W153" s="18"/>
      <c r="X153" s="18"/>
    </row>
    <row r="154" spans="1:24" s="5" customFormat="1" ht="14.25">
      <c r="A154" s="11">
        <v>1007</v>
      </c>
      <c r="B154" s="5" t="s">
        <v>175</v>
      </c>
      <c r="C154" s="15">
        <v>299</v>
      </c>
      <c r="D154" s="15">
        <v>134</v>
      </c>
      <c r="E154" s="15">
        <v>353</v>
      </c>
      <c r="F154" s="15">
        <v>54</v>
      </c>
      <c r="G154" s="15">
        <v>21</v>
      </c>
      <c r="H154" s="15">
        <v>20</v>
      </c>
      <c r="I154" s="15">
        <v>4</v>
      </c>
      <c r="J154" s="15">
        <v>2</v>
      </c>
      <c r="K154" s="15">
        <v>3</v>
      </c>
      <c r="L154" s="15">
        <v>1</v>
      </c>
      <c r="M154" s="15">
        <v>8</v>
      </c>
      <c r="N154" s="15">
        <v>5</v>
      </c>
      <c r="O154" s="15">
        <v>5</v>
      </c>
      <c r="P154" s="15">
        <v>10</v>
      </c>
      <c r="Q154" s="15">
        <v>10</v>
      </c>
      <c r="R154" s="15" t="s">
        <v>33</v>
      </c>
      <c r="S154" s="15" t="s">
        <v>33</v>
      </c>
      <c r="T154" s="15">
        <f t="shared" si="3"/>
        <v>929</v>
      </c>
      <c r="U154" s="18"/>
      <c r="V154" s="18"/>
      <c r="W154" s="18"/>
      <c r="X154" s="18"/>
    </row>
    <row r="155" spans="1:24" s="5" customFormat="1" ht="14.25">
      <c r="A155" s="11">
        <v>1008</v>
      </c>
      <c r="B155" s="5" t="s">
        <v>176</v>
      </c>
      <c r="C155" s="15">
        <v>60</v>
      </c>
      <c r="D155" s="15">
        <v>29</v>
      </c>
      <c r="E155" s="15">
        <v>66</v>
      </c>
      <c r="F155" s="15">
        <v>6</v>
      </c>
      <c r="G155" s="15">
        <v>9</v>
      </c>
      <c r="H155" s="15">
        <v>8</v>
      </c>
      <c r="I155" s="15">
        <v>1</v>
      </c>
      <c r="J155" s="15" t="s">
        <v>33</v>
      </c>
      <c r="K155" s="15">
        <v>3</v>
      </c>
      <c r="L155" s="15">
        <v>1</v>
      </c>
      <c r="M155" s="15">
        <v>1</v>
      </c>
      <c r="N155" s="15">
        <v>1</v>
      </c>
      <c r="O155" s="15">
        <v>2</v>
      </c>
      <c r="P155" s="15">
        <v>3</v>
      </c>
      <c r="Q155" s="15" t="s">
        <v>33</v>
      </c>
      <c r="R155" s="15" t="s">
        <v>33</v>
      </c>
      <c r="S155" s="15" t="s">
        <v>33</v>
      </c>
      <c r="T155" s="15">
        <f t="shared" si="3"/>
        <v>190</v>
      </c>
      <c r="U155" s="18"/>
      <c r="V155" s="18"/>
      <c r="W155" s="18"/>
      <c r="X155" s="18"/>
    </row>
    <row r="156" spans="1:24" s="5" customFormat="1" ht="14.25">
      <c r="A156" s="11">
        <v>1009</v>
      </c>
      <c r="B156" s="5" t="s">
        <v>177</v>
      </c>
      <c r="C156" s="15">
        <v>624</v>
      </c>
      <c r="D156" s="15">
        <v>190</v>
      </c>
      <c r="E156" s="15">
        <v>529</v>
      </c>
      <c r="F156" s="15">
        <v>90</v>
      </c>
      <c r="G156" s="15">
        <v>38</v>
      </c>
      <c r="H156" s="15">
        <v>69</v>
      </c>
      <c r="I156" s="15">
        <v>12</v>
      </c>
      <c r="J156" s="15">
        <v>2</v>
      </c>
      <c r="K156" s="15">
        <v>9</v>
      </c>
      <c r="L156" s="15">
        <v>7</v>
      </c>
      <c r="M156" s="15">
        <v>27</v>
      </c>
      <c r="N156" s="15">
        <v>3</v>
      </c>
      <c r="O156" s="15">
        <v>5</v>
      </c>
      <c r="P156" s="15">
        <v>26</v>
      </c>
      <c r="Q156" s="15">
        <v>22</v>
      </c>
      <c r="R156" s="15" t="s">
        <v>33</v>
      </c>
      <c r="S156" s="15" t="s">
        <v>33</v>
      </c>
      <c r="T156" s="15">
        <f t="shared" si="3"/>
        <v>1653</v>
      </c>
      <c r="U156" s="18"/>
      <c r="V156" s="18"/>
      <c r="W156" s="18"/>
      <c r="X156" s="18"/>
    </row>
    <row r="157" spans="1:24" s="5" customFormat="1" ht="14.25">
      <c r="A157" s="11">
        <v>1010</v>
      </c>
      <c r="B157" s="5" t="s">
        <v>178</v>
      </c>
      <c r="C157" s="15">
        <v>51</v>
      </c>
      <c r="D157" s="15">
        <v>19</v>
      </c>
      <c r="E157" s="15">
        <v>53</v>
      </c>
      <c r="F157" s="15">
        <v>10</v>
      </c>
      <c r="G157" s="15">
        <v>3</v>
      </c>
      <c r="H157" s="15">
        <v>9</v>
      </c>
      <c r="I157" s="15">
        <v>2</v>
      </c>
      <c r="J157" s="15" t="s">
        <v>33</v>
      </c>
      <c r="K157" s="15">
        <v>1</v>
      </c>
      <c r="L157" s="15" t="s">
        <v>33</v>
      </c>
      <c r="M157" s="15">
        <v>3</v>
      </c>
      <c r="N157" s="15" t="s">
        <v>33</v>
      </c>
      <c r="O157" s="15">
        <v>1</v>
      </c>
      <c r="P157" s="15">
        <v>3</v>
      </c>
      <c r="Q157" s="15" t="s">
        <v>33</v>
      </c>
      <c r="R157" s="15" t="s">
        <v>33</v>
      </c>
      <c r="S157" s="15" t="s">
        <v>33</v>
      </c>
      <c r="T157" s="15">
        <f t="shared" si="3"/>
        <v>155</v>
      </c>
      <c r="U157" s="18"/>
      <c r="V157" s="18"/>
      <c r="W157" s="18"/>
      <c r="X157" s="18"/>
    </row>
    <row r="158" spans="1:24" s="5" customFormat="1" ht="14.25">
      <c r="A158" s="11">
        <v>1011</v>
      </c>
      <c r="B158" s="5" t="s">
        <v>179</v>
      </c>
      <c r="C158" s="15">
        <v>37</v>
      </c>
      <c r="D158" s="15">
        <v>8</v>
      </c>
      <c r="E158" s="15">
        <v>18</v>
      </c>
      <c r="F158" s="15">
        <v>3</v>
      </c>
      <c r="G158" s="15">
        <v>6</v>
      </c>
      <c r="H158" s="15" t="s">
        <v>33</v>
      </c>
      <c r="I158" s="15">
        <v>1</v>
      </c>
      <c r="J158" s="15" t="s">
        <v>33</v>
      </c>
      <c r="K158" s="15" t="s">
        <v>33</v>
      </c>
      <c r="L158" s="15">
        <v>1</v>
      </c>
      <c r="M158" s="15">
        <v>3</v>
      </c>
      <c r="N158" s="15" t="s">
        <v>33</v>
      </c>
      <c r="O158" s="15" t="s">
        <v>33</v>
      </c>
      <c r="P158" s="15">
        <v>4</v>
      </c>
      <c r="Q158" s="15">
        <v>17</v>
      </c>
      <c r="R158" s="15" t="s">
        <v>33</v>
      </c>
      <c r="S158" s="15" t="s">
        <v>33</v>
      </c>
      <c r="T158" s="15">
        <f t="shared" si="3"/>
        <v>98</v>
      </c>
      <c r="U158" s="18"/>
      <c r="V158" s="18"/>
      <c r="W158" s="18"/>
      <c r="X158" s="18"/>
    </row>
    <row r="159" spans="1:24" s="5" customFormat="1" ht="14.25">
      <c r="A159" s="11">
        <v>1012</v>
      </c>
      <c r="B159" s="5" t="s">
        <v>180</v>
      </c>
      <c r="C159" s="15">
        <v>34</v>
      </c>
      <c r="D159" s="15">
        <v>7</v>
      </c>
      <c r="E159" s="15">
        <v>26</v>
      </c>
      <c r="F159" s="15">
        <v>2</v>
      </c>
      <c r="G159" s="15">
        <v>2</v>
      </c>
      <c r="H159" s="15">
        <v>11</v>
      </c>
      <c r="I159" s="15" t="s">
        <v>33</v>
      </c>
      <c r="J159" s="15" t="s">
        <v>33</v>
      </c>
      <c r="K159" s="15" t="s">
        <v>33</v>
      </c>
      <c r="L159" s="15" t="s">
        <v>33</v>
      </c>
      <c r="M159" s="15">
        <v>2</v>
      </c>
      <c r="N159" s="15" t="s">
        <v>33</v>
      </c>
      <c r="O159" s="15" t="s">
        <v>33</v>
      </c>
      <c r="P159" s="15" t="s">
        <v>33</v>
      </c>
      <c r="Q159" s="15">
        <v>2</v>
      </c>
      <c r="R159" s="15" t="s">
        <v>33</v>
      </c>
      <c r="S159" s="15" t="s">
        <v>33</v>
      </c>
      <c r="T159" s="15">
        <f t="shared" si="3"/>
        <v>86</v>
      </c>
      <c r="U159" s="18"/>
      <c r="V159" s="18"/>
      <c r="W159" s="18"/>
      <c r="X159" s="18"/>
    </row>
    <row r="160" spans="1:24" s="5" customFormat="1" ht="14.25">
      <c r="A160" s="11">
        <v>1013</v>
      </c>
      <c r="B160" s="5" t="s">
        <v>181</v>
      </c>
      <c r="C160" s="15">
        <v>147</v>
      </c>
      <c r="D160" s="15">
        <v>40</v>
      </c>
      <c r="E160" s="15">
        <v>160</v>
      </c>
      <c r="F160" s="15">
        <v>36</v>
      </c>
      <c r="G160" s="15">
        <v>13</v>
      </c>
      <c r="H160" s="15">
        <v>18</v>
      </c>
      <c r="I160" s="15">
        <v>2</v>
      </c>
      <c r="J160" s="15" t="s">
        <v>33</v>
      </c>
      <c r="K160" s="15" t="s">
        <v>33</v>
      </c>
      <c r="L160" s="15">
        <v>1</v>
      </c>
      <c r="M160" s="15">
        <v>18</v>
      </c>
      <c r="N160" s="15" t="s">
        <v>33</v>
      </c>
      <c r="O160" s="15">
        <v>2</v>
      </c>
      <c r="P160" s="15">
        <v>8</v>
      </c>
      <c r="Q160" s="15">
        <v>1</v>
      </c>
      <c r="R160" s="15" t="s">
        <v>33</v>
      </c>
      <c r="S160" s="15" t="s">
        <v>33</v>
      </c>
      <c r="T160" s="15">
        <f t="shared" si="3"/>
        <v>446</v>
      </c>
      <c r="U160" s="18"/>
      <c r="V160" s="18"/>
      <c r="W160" s="18"/>
      <c r="X160" s="18"/>
    </row>
    <row r="161" spans="1:24" s="5" customFormat="1" ht="14.25">
      <c r="A161" s="11">
        <v>1014</v>
      </c>
      <c r="B161" s="5" t="s">
        <v>182</v>
      </c>
      <c r="C161" s="15">
        <v>38</v>
      </c>
      <c r="D161" s="15">
        <v>9</v>
      </c>
      <c r="E161" s="15">
        <v>20</v>
      </c>
      <c r="F161" s="15">
        <v>1</v>
      </c>
      <c r="G161" s="15">
        <v>3</v>
      </c>
      <c r="H161" s="15">
        <v>3</v>
      </c>
      <c r="I161" s="15" t="s">
        <v>33</v>
      </c>
      <c r="J161" s="15">
        <v>2</v>
      </c>
      <c r="K161" s="15">
        <v>2</v>
      </c>
      <c r="L161" s="15">
        <v>3</v>
      </c>
      <c r="M161" s="15" t="s">
        <v>33</v>
      </c>
      <c r="N161" s="15">
        <v>2</v>
      </c>
      <c r="O161" s="15">
        <v>5</v>
      </c>
      <c r="P161" s="15">
        <v>3</v>
      </c>
      <c r="Q161" s="15">
        <v>2</v>
      </c>
      <c r="R161" s="15" t="s">
        <v>33</v>
      </c>
      <c r="S161" s="15" t="s">
        <v>33</v>
      </c>
      <c r="T161" s="15">
        <f t="shared" si="3"/>
        <v>93</v>
      </c>
      <c r="U161" s="18"/>
      <c r="V161" s="18"/>
      <c r="W161" s="18"/>
      <c r="X161" s="18"/>
    </row>
    <row r="162" spans="1:24" s="5" customFormat="1" ht="14.25">
      <c r="A162" s="11">
        <v>1015</v>
      </c>
      <c r="B162" s="5" t="s">
        <v>183</v>
      </c>
      <c r="C162" s="15">
        <v>275</v>
      </c>
      <c r="D162" s="15">
        <v>108</v>
      </c>
      <c r="E162" s="15">
        <v>295</v>
      </c>
      <c r="F162" s="15">
        <v>42</v>
      </c>
      <c r="G162" s="15">
        <v>16</v>
      </c>
      <c r="H162" s="15">
        <v>23</v>
      </c>
      <c r="I162" s="15">
        <v>10</v>
      </c>
      <c r="J162" s="15" t="s">
        <v>33</v>
      </c>
      <c r="K162" s="15">
        <v>6</v>
      </c>
      <c r="L162" s="15">
        <v>3</v>
      </c>
      <c r="M162" s="15">
        <v>9</v>
      </c>
      <c r="N162" s="15">
        <v>1</v>
      </c>
      <c r="O162" s="15">
        <v>5</v>
      </c>
      <c r="P162" s="15">
        <v>19</v>
      </c>
      <c r="Q162" s="15">
        <v>14</v>
      </c>
      <c r="R162" s="15">
        <v>2</v>
      </c>
      <c r="S162" s="15" t="s">
        <v>33</v>
      </c>
      <c r="T162" s="15">
        <f t="shared" si="3"/>
        <v>828</v>
      </c>
      <c r="U162" s="18"/>
      <c r="V162" s="18"/>
      <c r="W162" s="18"/>
      <c r="X162" s="18"/>
    </row>
    <row r="163" spans="1:24" s="5" customFormat="1" ht="14.25">
      <c r="A163" s="11">
        <v>1016</v>
      </c>
      <c r="B163" s="5" t="s">
        <v>184</v>
      </c>
      <c r="C163" s="15">
        <v>186</v>
      </c>
      <c r="D163" s="15">
        <v>68</v>
      </c>
      <c r="E163" s="15">
        <v>201</v>
      </c>
      <c r="F163" s="15">
        <v>39</v>
      </c>
      <c r="G163" s="15">
        <v>16</v>
      </c>
      <c r="H163" s="15">
        <v>17</v>
      </c>
      <c r="I163" s="15">
        <v>7</v>
      </c>
      <c r="J163" s="15" t="s">
        <v>33</v>
      </c>
      <c r="K163" s="15">
        <v>2</v>
      </c>
      <c r="L163" s="15">
        <v>1</v>
      </c>
      <c r="M163" s="15">
        <v>8</v>
      </c>
      <c r="N163" s="15" t="s">
        <v>33</v>
      </c>
      <c r="O163" s="15">
        <v>3</v>
      </c>
      <c r="P163" s="15">
        <v>6</v>
      </c>
      <c r="Q163" s="15">
        <v>2</v>
      </c>
      <c r="R163" s="15" t="s">
        <v>33</v>
      </c>
      <c r="S163" s="15" t="s">
        <v>33</v>
      </c>
      <c r="T163" s="15">
        <f t="shared" si="3"/>
        <v>556</v>
      </c>
      <c r="U163" s="18"/>
      <c r="V163" s="18"/>
      <c r="W163" s="18"/>
      <c r="X163" s="18"/>
    </row>
    <row r="164" spans="1:24" s="5" customFormat="1" ht="14.25">
      <c r="A164" s="11">
        <v>1017</v>
      </c>
      <c r="B164" s="5" t="s">
        <v>185</v>
      </c>
      <c r="C164" s="15">
        <v>1033</v>
      </c>
      <c r="D164" s="15">
        <v>451</v>
      </c>
      <c r="E164" s="15">
        <v>1244</v>
      </c>
      <c r="F164" s="15">
        <v>220</v>
      </c>
      <c r="G164" s="15">
        <v>66</v>
      </c>
      <c r="H164" s="15">
        <v>83</v>
      </c>
      <c r="I164" s="15">
        <v>57</v>
      </c>
      <c r="J164" s="15">
        <v>2</v>
      </c>
      <c r="K164" s="15">
        <v>19</v>
      </c>
      <c r="L164" s="15">
        <v>3</v>
      </c>
      <c r="M164" s="15">
        <v>52</v>
      </c>
      <c r="N164" s="15">
        <v>4</v>
      </c>
      <c r="O164" s="15">
        <v>32</v>
      </c>
      <c r="P164" s="15">
        <v>45</v>
      </c>
      <c r="Q164" s="15">
        <v>46</v>
      </c>
      <c r="R164" s="15" t="s">
        <v>33</v>
      </c>
      <c r="S164" s="15" t="s">
        <v>33</v>
      </c>
      <c r="T164" s="15">
        <f t="shared" si="3"/>
        <v>3357</v>
      </c>
      <c r="U164" s="18"/>
      <c r="V164" s="18"/>
      <c r="W164" s="18"/>
      <c r="X164" s="18"/>
    </row>
    <row r="165" spans="1:24" s="5" customFormat="1" ht="14.25">
      <c r="A165" s="11">
        <v>1018</v>
      </c>
      <c r="B165" s="5" t="s">
        <v>186</v>
      </c>
      <c r="C165" s="15">
        <v>487</v>
      </c>
      <c r="D165" s="15">
        <v>215</v>
      </c>
      <c r="E165" s="15">
        <v>523</v>
      </c>
      <c r="F165" s="15">
        <v>85</v>
      </c>
      <c r="G165" s="15">
        <v>44</v>
      </c>
      <c r="H165" s="15">
        <v>48</v>
      </c>
      <c r="I165" s="15">
        <v>20</v>
      </c>
      <c r="J165" s="15">
        <v>3</v>
      </c>
      <c r="K165" s="15">
        <v>8</v>
      </c>
      <c r="L165" s="15">
        <v>1</v>
      </c>
      <c r="M165" s="15">
        <v>24</v>
      </c>
      <c r="N165" s="15">
        <v>5</v>
      </c>
      <c r="O165" s="15">
        <v>12</v>
      </c>
      <c r="P165" s="15">
        <v>20</v>
      </c>
      <c r="Q165" s="15">
        <v>12</v>
      </c>
      <c r="R165" s="15" t="s">
        <v>33</v>
      </c>
      <c r="S165" s="15" t="s">
        <v>33</v>
      </c>
      <c r="T165" s="15">
        <f t="shared" si="3"/>
        <v>1507</v>
      </c>
      <c r="U165" s="18"/>
      <c r="V165" s="18"/>
      <c r="W165" s="18"/>
      <c r="X165" s="18"/>
    </row>
    <row r="166" spans="1:24" s="5" customFormat="1" ht="14.25">
      <c r="A166" s="11">
        <v>1101</v>
      </c>
      <c r="B166" s="5" t="s">
        <v>188</v>
      </c>
      <c r="C166" s="15">
        <v>1227</v>
      </c>
      <c r="D166" s="15">
        <v>564</v>
      </c>
      <c r="E166" s="15">
        <v>1431</v>
      </c>
      <c r="F166" s="15">
        <v>255</v>
      </c>
      <c r="G166" s="15">
        <v>73</v>
      </c>
      <c r="H166" s="15">
        <v>127</v>
      </c>
      <c r="I166" s="15">
        <v>49</v>
      </c>
      <c r="J166" s="15">
        <v>4</v>
      </c>
      <c r="K166" s="15">
        <v>31</v>
      </c>
      <c r="L166" s="15">
        <v>14</v>
      </c>
      <c r="M166" s="15">
        <v>72</v>
      </c>
      <c r="N166" s="15">
        <v>7</v>
      </c>
      <c r="O166" s="15">
        <v>22</v>
      </c>
      <c r="P166" s="15">
        <v>40</v>
      </c>
      <c r="Q166" s="15">
        <v>91</v>
      </c>
      <c r="R166" s="15" t="s">
        <v>33</v>
      </c>
      <c r="S166" s="15" t="s">
        <v>33</v>
      </c>
      <c r="T166" s="15">
        <f t="shared" si="3"/>
        <v>4007</v>
      </c>
      <c r="U166" s="18"/>
      <c r="V166" s="18"/>
      <c r="W166" s="18"/>
      <c r="X166" s="18"/>
    </row>
    <row r="167" spans="1:24" s="5" customFormat="1" ht="14.25">
      <c r="A167" s="11">
        <v>1102</v>
      </c>
      <c r="B167" s="5" t="s">
        <v>189</v>
      </c>
      <c r="C167" s="15">
        <v>195</v>
      </c>
      <c r="D167" s="15">
        <v>88</v>
      </c>
      <c r="E167" s="15">
        <v>210</v>
      </c>
      <c r="F167" s="15">
        <v>30</v>
      </c>
      <c r="G167" s="15">
        <v>18</v>
      </c>
      <c r="H167" s="15">
        <v>24</v>
      </c>
      <c r="I167" s="15">
        <v>5</v>
      </c>
      <c r="J167" s="15" t="s">
        <v>33</v>
      </c>
      <c r="K167" s="15">
        <v>6</v>
      </c>
      <c r="L167" s="15">
        <v>2</v>
      </c>
      <c r="M167" s="15">
        <v>13</v>
      </c>
      <c r="N167" s="15">
        <v>4</v>
      </c>
      <c r="O167" s="15">
        <v>6</v>
      </c>
      <c r="P167" s="15">
        <v>8</v>
      </c>
      <c r="Q167" s="15">
        <v>7</v>
      </c>
      <c r="R167" s="15" t="s">
        <v>33</v>
      </c>
      <c r="S167" s="15" t="s">
        <v>33</v>
      </c>
      <c r="T167" s="15">
        <f t="shared" si="3"/>
        <v>616</v>
      </c>
      <c r="U167" s="18"/>
      <c r="V167" s="18"/>
      <c r="W167" s="18"/>
      <c r="X167" s="18"/>
    </row>
    <row r="168" spans="1:24" s="5" customFormat="1" ht="14.25">
      <c r="A168" s="11">
        <v>1103</v>
      </c>
      <c r="B168" s="5" t="s">
        <v>190</v>
      </c>
      <c r="C168" s="15">
        <v>1375</v>
      </c>
      <c r="D168" s="15">
        <v>676</v>
      </c>
      <c r="E168" s="15">
        <v>1563</v>
      </c>
      <c r="F168" s="15">
        <v>306</v>
      </c>
      <c r="G168" s="15">
        <v>90</v>
      </c>
      <c r="H168" s="15">
        <v>115</v>
      </c>
      <c r="I168" s="15">
        <v>58</v>
      </c>
      <c r="J168" s="15">
        <v>3</v>
      </c>
      <c r="K168" s="15">
        <v>30</v>
      </c>
      <c r="L168" s="15">
        <v>7</v>
      </c>
      <c r="M168" s="15">
        <v>72</v>
      </c>
      <c r="N168" s="15">
        <v>11</v>
      </c>
      <c r="O168" s="15">
        <v>29</v>
      </c>
      <c r="P168" s="15">
        <v>40</v>
      </c>
      <c r="Q168" s="15">
        <v>59</v>
      </c>
      <c r="R168" s="15">
        <v>1</v>
      </c>
      <c r="S168" s="15" t="s">
        <v>33</v>
      </c>
      <c r="T168" s="15">
        <f t="shared" si="3"/>
        <v>4435</v>
      </c>
      <c r="U168" s="18"/>
      <c r="V168" s="18"/>
      <c r="W168" s="18"/>
      <c r="X168" s="18"/>
    </row>
    <row r="169" spans="1:24" s="5" customFormat="1" ht="14.25">
      <c r="A169" s="11">
        <v>1104</v>
      </c>
      <c r="B169" s="5" t="s">
        <v>191</v>
      </c>
      <c r="C169" s="15">
        <v>268</v>
      </c>
      <c r="D169" s="15">
        <v>124</v>
      </c>
      <c r="E169" s="15">
        <v>294</v>
      </c>
      <c r="F169" s="15">
        <v>39</v>
      </c>
      <c r="G169" s="15">
        <v>22</v>
      </c>
      <c r="H169" s="15">
        <v>30</v>
      </c>
      <c r="I169" s="15">
        <v>10</v>
      </c>
      <c r="J169" s="15">
        <v>1</v>
      </c>
      <c r="K169" s="15">
        <v>5</v>
      </c>
      <c r="L169" s="15" t="s">
        <v>33</v>
      </c>
      <c r="M169" s="15">
        <v>7</v>
      </c>
      <c r="N169" s="15">
        <v>1</v>
      </c>
      <c r="O169" s="15">
        <v>7</v>
      </c>
      <c r="P169" s="15">
        <v>9</v>
      </c>
      <c r="Q169" s="15">
        <v>10</v>
      </c>
      <c r="R169" s="15" t="s">
        <v>33</v>
      </c>
      <c r="S169" s="15" t="s">
        <v>33</v>
      </c>
      <c r="T169" s="15">
        <f t="shared" si="3"/>
        <v>827</v>
      </c>
      <c r="U169" s="18"/>
      <c r="V169" s="18"/>
      <c r="W169" s="18"/>
      <c r="X169" s="18"/>
    </row>
    <row r="170" spans="1:24" s="5" customFormat="1" ht="14.25">
      <c r="A170" s="11">
        <v>1105</v>
      </c>
      <c r="B170" s="5" t="s">
        <v>192</v>
      </c>
      <c r="C170" s="15">
        <v>562</v>
      </c>
      <c r="D170" s="15">
        <v>259</v>
      </c>
      <c r="E170" s="15">
        <v>672</v>
      </c>
      <c r="F170" s="15">
        <v>149</v>
      </c>
      <c r="G170" s="15">
        <v>41</v>
      </c>
      <c r="H170" s="15">
        <v>65</v>
      </c>
      <c r="I170" s="15">
        <v>30</v>
      </c>
      <c r="J170" s="15" t="s">
        <v>33</v>
      </c>
      <c r="K170" s="15">
        <v>10</v>
      </c>
      <c r="L170" s="15">
        <v>3</v>
      </c>
      <c r="M170" s="15">
        <v>32</v>
      </c>
      <c r="N170" s="15">
        <v>5</v>
      </c>
      <c r="O170" s="15">
        <v>8</v>
      </c>
      <c r="P170" s="15">
        <v>37</v>
      </c>
      <c r="Q170" s="15">
        <v>52</v>
      </c>
      <c r="R170" s="15">
        <v>1</v>
      </c>
      <c r="S170" s="15" t="s">
        <v>33</v>
      </c>
      <c r="T170" s="15">
        <f t="shared" si="3"/>
        <v>1926</v>
      </c>
      <c r="U170" s="18"/>
      <c r="V170" s="18"/>
      <c r="W170" s="18"/>
      <c r="X170" s="18"/>
    </row>
    <row r="171" spans="1:24" s="5" customFormat="1" ht="14.25">
      <c r="A171" s="11">
        <v>1106</v>
      </c>
      <c r="B171" s="5" t="s">
        <v>193</v>
      </c>
      <c r="C171" s="15">
        <v>2137</v>
      </c>
      <c r="D171" s="15">
        <v>942</v>
      </c>
      <c r="E171" s="15">
        <v>2477</v>
      </c>
      <c r="F171" s="15">
        <v>469</v>
      </c>
      <c r="G171" s="15">
        <v>137</v>
      </c>
      <c r="H171" s="15">
        <v>235</v>
      </c>
      <c r="I171" s="15">
        <v>70</v>
      </c>
      <c r="J171" s="15">
        <v>7</v>
      </c>
      <c r="K171" s="15">
        <v>43</v>
      </c>
      <c r="L171" s="15">
        <v>16</v>
      </c>
      <c r="M171" s="15">
        <v>140</v>
      </c>
      <c r="N171" s="15">
        <v>18</v>
      </c>
      <c r="O171" s="15">
        <v>57</v>
      </c>
      <c r="P171" s="15">
        <v>100</v>
      </c>
      <c r="Q171" s="15">
        <v>124</v>
      </c>
      <c r="R171" s="15">
        <v>1</v>
      </c>
      <c r="S171" s="15" t="s">
        <v>33</v>
      </c>
      <c r="T171" s="15">
        <f t="shared" si="3"/>
        <v>6973</v>
      </c>
      <c r="U171" s="18"/>
      <c r="V171" s="18"/>
      <c r="W171" s="18"/>
      <c r="X171" s="18"/>
    </row>
    <row r="172" spans="1:24" s="5" customFormat="1" ht="14.25">
      <c r="A172" s="11">
        <v>1107</v>
      </c>
      <c r="B172" s="5" t="s">
        <v>194</v>
      </c>
      <c r="C172" s="15">
        <v>1107</v>
      </c>
      <c r="D172" s="15">
        <v>551</v>
      </c>
      <c r="E172" s="15">
        <v>1410</v>
      </c>
      <c r="F172" s="15">
        <v>252</v>
      </c>
      <c r="G172" s="15">
        <v>72</v>
      </c>
      <c r="H172" s="15">
        <v>141</v>
      </c>
      <c r="I172" s="15">
        <v>46</v>
      </c>
      <c r="J172" s="15">
        <v>4</v>
      </c>
      <c r="K172" s="15">
        <v>11</v>
      </c>
      <c r="L172" s="15">
        <v>6</v>
      </c>
      <c r="M172" s="15">
        <v>72</v>
      </c>
      <c r="N172" s="15">
        <v>3</v>
      </c>
      <c r="O172" s="15">
        <v>27</v>
      </c>
      <c r="P172" s="15">
        <v>44</v>
      </c>
      <c r="Q172" s="15">
        <v>68</v>
      </c>
      <c r="R172" s="15" t="s">
        <v>33</v>
      </c>
      <c r="S172" s="15" t="s">
        <v>33</v>
      </c>
      <c r="T172" s="15">
        <f t="shared" si="3"/>
        <v>3814</v>
      </c>
      <c r="U172" s="18"/>
      <c r="V172" s="18"/>
      <c r="W172" s="18"/>
      <c r="X172" s="18"/>
    </row>
    <row r="173" spans="1:24" s="5" customFormat="1" ht="14.25">
      <c r="A173" s="11">
        <v>1108</v>
      </c>
      <c r="B173" s="5" t="s">
        <v>195</v>
      </c>
      <c r="C173" s="15">
        <v>295</v>
      </c>
      <c r="D173" s="15">
        <v>144</v>
      </c>
      <c r="E173" s="15">
        <v>339</v>
      </c>
      <c r="F173" s="15">
        <v>79</v>
      </c>
      <c r="G173" s="15">
        <v>10</v>
      </c>
      <c r="H173" s="15">
        <v>28</v>
      </c>
      <c r="I173" s="15">
        <v>19</v>
      </c>
      <c r="J173" s="15">
        <v>1</v>
      </c>
      <c r="K173" s="15">
        <v>8</v>
      </c>
      <c r="L173" s="15">
        <v>5</v>
      </c>
      <c r="M173" s="15">
        <v>14</v>
      </c>
      <c r="N173" s="15">
        <v>4</v>
      </c>
      <c r="O173" s="15">
        <v>6</v>
      </c>
      <c r="P173" s="15">
        <v>11</v>
      </c>
      <c r="Q173" s="15">
        <v>8</v>
      </c>
      <c r="R173" s="15">
        <v>1</v>
      </c>
      <c r="S173" s="15" t="s">
        <v>33</v>
      </c>
      <c r="T173" s="15">
        <f t="shared" si="3"/>
        <v>972</v>
      </c>
      <c r="U173" s="18"/>
      <c r="V173" s="18"/>
      <c r="W173" s="18"/>
      <c r="X173" s="18"/>
    </row>
    <row r="174" spans="1:24" s="5" customFormat="1" ht="14.25">
      <c r="A174" s="11">
        <v>1109</v>
      </c>
      <c r="B174" s="5" t="s">
        <v>196</v>
      </c>
      <c r="C174" s="15">
        <v>1085</v>
      </c>
      <c r="D174" s="15">
        <v>510</v>
      </c>
      <c r="E174" s="15">
        <v>1296</v>
      </c>
      <c r="F174" s="15">
        <v>276</v>
      </c>
      <c r="G174" s="15">
        <v>77</v>
      </c>
      <c r="H174" s="15">
        <v>93</v>
      </c>
      <c r="I174" s="15">
        <v>65</v>
      </c>
      <c r="J174" s="15">
        <v>4</v>
      </c>
      <c r="K174" s="15">
        <v>19</v>
      </c>
      <c r="L174" s="15">
        <v>13</v>
      </c>
      <c r="M174" s="15">
        <v>73</v>
      </c>
      <c r="N174" s="15">
        <v>11</v>
      </c>
      <c r="O174" s="15">
        <v>37</v>
      </c>
      <c r="P174" s="15">
        <v>52</v>
      </c>
      <c r="Q174" s="15">
        <v>77</v>
      </c>
      <c r="R174" s="15">
        <v>1</v>
      </c>
      <c r="S174" s="15" t="s">
        <v>33</v>
      </c>
      <c r="T174" s="15">
        <f t="shared" si="3"/>
        <v>3689</v>
      </c>
      <c r="U174" s="18"/>
      <c r="V174" s="18"/>
      <c r="W174" s="18"/>
      <c r="X174" s="18"/>
    </row>
    <row r="175" spans="1:24" s="5" customFormat="1" ht="14.25">
      <c r="A175" s="11">
        <v>1110</v>
      </c>
      <c r="B175" s="5" t="s">
        <v>197</v>
      </c>
      <c r="C175" s="15">
        <v>212</v>
      </c>
      <c r="D175" s="15">
        <v>91</v>
      </c>
      <c r="E175" s="15">
        <v>212</v>
      </c>
      <c r="F175" s="15">
        <v>56</v>
      </c>
      <c r="G175" s="15">
        <v>15</v>
      </c>
      <c r="H175" s="15">
        <v>24</v>
      </c>
      <c r="I175" s="15">
        <v>10</v>
      </c>
      <c r="J175" s="15">
        <v>1</v>
      </c>
      <c r="K175" s="15">
        <v>1</v>
      </c>
      <c r="L175" s="15">
        <v>3</v>
      </c>
      <c r="M175" s="15">
        <v>11</v>
      </c>
      <c r="N175" s="15">
        <v>3</v>
      </c>
      <c r="O175" s="15">
        <v>6</v>
      </c>
      <c r="P175" s="15">
        <v>7</v>
      </c>
      <c r="Q175" s="15">
        <v>13</v>
      </c>
      <c r="R175" s="15" t="s">
        <v>33</v>
      </c>
      <c r="S175" s="15" t="s">
        <v>33</v>
      </c>
      <c r="T175" s="15">
        <f t="shared" si="3"/>
        <v>665</v>
      </c>
      <c r="U175" s="18"/>
      <c r="V175" s="18"/>
      <c r="W175" s="18"/>
      <c r="X175" s="18"/>
    </row>
    <row r="176" spans="1:24" s="5" customFormat="1" ht="14.25">
      <c r="A176" s="11">
        <v>1111</v>
      </c>
      <c r="B176" s="5" t="s">
        <v>198</v>
      </c>
      <c r="C176" s="15">
        <v>395</v>
      </c>
      <c r="D176" s="15">
        <v>186</v>
      </c>
      <c r="E176" s="15">
        <v>431</v>
      </c>
      <c r="F176" s="15">
        <v>93</v>
      </c>
      <c r="G176" s="15">
        <v>18</v>
      </c>
      <c r="H176" s="15">
        <v>26</v>
      </c>
      <c r="I176" s="15">
        <v>21</v>
      </c>
      <c r="J176" s="15">
        <v>2</v>
      </c>
      <c r="K176" s="15">
        <v>10</v>
      </c>
      <c r="L176" s="15">
        <v>1</v>
      </c>
      <c r="M176" s="15">
        <v>18</v>
      </c>
      <c r="N176" s="15">
        <v>6</v>
      </c>
      <c r="O176" s="15">
        <v>10</v>
      </c>
      <c r="P176" s="15">
        <v>20</v>
      </c>
      <c r="Q176" s="15">
        <v>14</v>
      </c>
      <c r="R176" s="15" t="s">
        <v>33</v>
      </c>
      <c r="S176" s="15" t="s">
        <v>33</v>
      </c>
      <c r="T176" s="15">
        <f t="shared" si="3"/>
        <v>1251</v>
      </c>
      <c r="U176" s="18"/>
      <c r="V176" s="18"/>
      <c r="W176" s="18"/>
      <c r="X176" s="18"/>
    </row>
    <row r="177" spans="1:24" s="5" customFormat="1" ht="14.25">
      <c r="A177" s="11">
        <v>1112</v>
      </c>
      <c r="B177" s="5" t="s">
        <v>199</v>
      </c>
      <c r="C177" s="15">
        <v>623</v>
      </c>
      <c r="D177" s="15">
        <v>334</v>
      </c>
      <c r="E177" s="15">
        <v>729</v>
      </c>
      <c r="F177" s="15">
        <v>116</v>
      </c>
      <c r="G177" s="15">
        <v>31</v>
      </c>
      <c r="H177" s="15">
        <v>44</v>
      </c>
      <c r="I177" s="15">
        <v>19</v>
      </c>
      <c r="J177" s="15">
        <v>1</v>
      </c>
      <c r="K177" s="15">
        <v>11</v>
      </c>
      <c r="L177" s="15">
        <v>3</v>
      </c>
      <c r="M177" s="15">
        <v>31</v>
      </c>
      <c r="N177" s="15">
        <v>5</v>
      </c>
      <c r="O177" s="15">
        <v>11</v>
      </c>
      <c r="P177" s="15">
        <v>23</v>
      </c>
      <c r="Q177" s="15">
        <v>16</v>
      </c>
      <c r="R177" s="15">
        <v>1</v>
      </c>
      <c r="S177" s="15" t="s">
        <v>33</v>
      </c>
      <c r="T177" s="15">
        <f t="shared" si="3"/>
        <v>1998</v>
      </c>
      <c r="U177" s="18"/>
      <c r="V177" s="18"/>
      <c r="W177" s="18"/>
      <c r="X177" s="18"/>
    </row>
    <row r="178" spans="1:24" s="5" customFormat="1" ht="14.25">
      <c r="A178" s="11">
        <v>1113</v>
      </c>
      <c r="B178" s="5" t="s">
        <v>200</v>
      </c>
      <c r="C178" s="15">
        <v>1024</v>
      </c>
      <c r="D178" s="15">
        <v>549</v>
      </c>
      <c r="E178" s="15">
        <v>1207</v>
      </c>
      <c r="F178" s="15">
        <v>223</v>
      </c>
      <c r="G178" s="15">
        <v>50</v>
      </c>
      <c r="H178" s="15">
        <v>57</v>
      </c>
      <c r="I178" s="15">
        <v>40</v>
      </c>
      <c r="J178" s="15">
        <v>1</v>
      </c>
      <c r="K178" s="15">
        <v>28</v>
      </c>
      <c r="L178" s="15">
        <v>4</v>
      </c>
      <c r="M178" s="15">
        <v>36</v>
      </c>
      <c r="N178" s="15">
        <v>2</v>
      </c>
      <c r="O178" s="15">
        <v>12</v>
      </c>
      <c r="P178" s="15">
        <v>28</v>
      </c>
      <c r="Q178" s="15">
        <v>28</v>
      </c>
      <c r="R178" s="15">
        <v>1</v>
      </c>
      <c r="S178" s="15" t="s">
        <v>33</v>
      </c>
      <c r="T178" s="15">
        <f t="shared" si="3"/>
        <v>3290</v>
      </c>
      <c r="U178" s="18"/>
      <c r="V178" s="18"/>
      <c r="W178" s="18"/>
      <c r="X178" s="18"/>
    </row>
    <row r="179" spans="1:24" s="5" customFormat="1" ht="14.25">
      <c r="A179" s="11">
        <v>1114</v>
      </c>
      <c r="B179" s="5" t="s">
        <v>201</v>
      </c>
      <c r="C179" s="15">
        <v>937</v>
      </c>
      <c r="D179" s="15">
        <v>497</v>
      </c>
      <c r="E179" s="15">
        <v>1103</v>
      </c>
      <c r="F179" s="15">
        <v>227</v>
      </c>
      <c r="G179" s="15">
        <v>70</v>
      </c>
      <c r="H179" s="15">
        <v>80</v>
      </c>
      <c r="I179" s="15">
        <v>48</v>
      </c>
      <c r="J179" s="15">
        <v>3</v>
      </c>
      <c r="K179" s="15">
        <v>20</v>
      </c>
      <c r="L179" s="15">
        <v>5</v>
      </c>
      <c r="M179" s="15">
        <v>43</v>
      </c>
      <c r="N179" s="15">
        <v>7</v>
      </c>
      <c r="O179" s="15">
        <v>17</v>
      </c>
      <c r="P179" s="15">
        <v>38</v>
      </c>
      <c r="Q179" s="15">
        <v>52</v>
      </c>
      <c r="R179" s="15">
        <v>1</v>
      </c>
      <c r="S179" s="15" t="s">
        <v>33</v>
      </c>
      <c r="T179" s="15">
        <f t="shared" si="3"/>
        <v>3148</v>
      </c>
      <c r="U179" s="18"/>
      <c r="V179" s="18"/>
      <c r="W179" s="18"/>
      <c r="X179" s="18"/>
    </row>
    <row r="180" spans="1:24" s="5" customFormat="1" ht="14.25">
      <c r="A180" s="11">
        <v>1115</v>
      </c>
      <c r="B180" s="5" t="s">
        <v>202</v>
      </c>
      <c r="C180" s="15">
        <v>267</v>
      </c>
      <c r="D180" s="15">
        <v>131</v>
      </c>
      <c r="E180" s="15">
        <v>320</v>
      </c>
      <c r="F180" s="15">
        <v>47</v>
      </c>
      <c r="G180" s="15">
        <v>13</v>
      </c>
      <c r="H180" s="15">
        <v>23</v>
      </c>
      <c r="I180" s="15">
        <v>8</v>
      </c>
      <c r="J180" s="15" t="s">
        <v>33</v>
      </c>
      <c r="K180" s="15">
        <v>4</v>
      </c>
      <c r="L180" s="15">
        <v>4</v>
      </c>
      <c r="M180" s="15">
        <v>8</v>
      </c>
      <c r="N180" s="15">
        <v>4</v>
      </c>
      <c r="O180" s="15">
        <v>5</v>
      </c>
      <c r="P180" s="15">
        <v>8</v>
      </c>
      <c r="Q180" s="15">
        <v>6</v>
      </c>
      <c r="R180" s="15" t="s">
        <v>33</v>
      </c>
      <c r="S180" s="15" t="s">
        <v>33</v>
      </c>
      <c r="T180" s="15">
        <f t="shared" si="3"/>
        <v>848</v>
      </c>
      <c r="U180" s="18"/>
      <c r="V180" s="18"/>
      <c r="W180" s="18"/>
      <c r="X180" s="18"/>
    </row>
    <row r="181" spans="1:24" s="5" customFormat="1" ht="14.25">
      <c r="A181" s="11">
        <v>1116</v>
      </c>
      <c r="B181" s="5" t="s">
        <v>203</v>
      </c>
      <c r="C181" s="15">
        <v>751</v>
      </c>
      <c r="D181" s="15">
        <v>367</v>
      </c>
      <c r="E181" s="15">
        <v>966</v>
      </c>
      <c r="F181" s="15">
        <v>209</v>
      </c>
      <c r="G181" s="15">
        <v>43</v>
      </c>
      <c r="H181" s="15">
        <v>70</v>
      </c>
      <c r="I181" s="15">
        <v>37</v>
      </c>
      <c r="J181" s="15">
        <v>4</v>
      </c>
      <c r="K181" s="15">
        <v>18</v>
      </c>
      <c r="L181" s="15">
        <v>4</v>
      </c>
      <c r="M181" s="15">
        <v>48</v>
      </c>
      <c r="N181" s="15">
        <v>8</v>
      </c>
      <c r="O181" s="15">
        <v>28</v>
      </c>
      <c r="P181" s="15">
        <v>37</v>
      </c>
      <c r="Q181" s="15">
        <v>82</v>
      </c>
      <c r="R181" s="15">
        <v>1</v>
      </c>
      <c r="S181" s="15" t="s">
        <v>33</v>
      </c>
      <c r="T181" s="15">
        <f t="shared" si="3"/>
        <v>2673</v>
      </c>
      <c r="U181" s="18"/>
      <c r="V181" s="18"/>
      <c r="W181" s="18"/>
      <c r="X181" s="18"/>
    </row>
    <row r="182" spans="1:24" s="5" customFormat="1" ht="14.25">
      <c r="A182" s="11">
        <v>1117</v>
      </c>
      <c r="B182" s="5" t="s">
        <v>204</v>
      </c>
      <c r="C182" s="15">
        <v>210</v>
      </c>
      <c r="D182" s="15">
        <v>112</v>
      </c>
      <c r="E182" s="15">
        <v>301</v>
      </c>
      <c r="F182" s="15">
        <v>74</v>
      </c>
      <c r="G182" s="15">
        <v>12</v>
      </c>
      <c r="H182" s="15">
        <v>16</v>
      </c>
      <c r="I182" s="15">
        <v>13</v>
      </c>
      <c r="J182" s="15">
        <v>1</v>
      </c>
      <c r="K182" s="15">
        <v>6</v>
      </c>
      <c r="L182" s="15">
        <v>1</v>
      </c>
      <c r="M182" s="15">
        <v>8</v>
      </c>
      <c r="N182" s="15">
        <v>3</v>
      </c>
      <c r="O182" s="15">
        <v>4</v>
      </c>
      <c r="P182" s="15">
        <v>15</v>
      </c>
      <c r="Q182" s="15">
        <v>13</v>
      </c>
      <c r="R182" s="15" t="s">
        <v>33</v>
      </c>
      <c r="S182" s="15" t="s">
        <v>33</v>
      </c>
      <c r="T182" s="15">
        <f t="shared" si="3"/>
        <v>789</v>
      </c>
      <c r="U182" s="18"/>
      <c r="V182" s="18"/>
      <c r="W182" s="18"/>
      <c r="X182" s="18"/>
    </row>
    <row r="183" spans="1:24" s="5" customFormat="1" ht="14.25">
      <c r="A183" s="11">
        <v>1118</v>
      </c>
      <c r="B183" s="5" t="s">
        <v>205</v>
      </c>
      <c r="C183" s="15">
        <v>921</v>
      </c>
      <c r="D183" s="15">
        <v>485</v>
      </c>
      <c r="E183" s="15">
        <v>1342</v>
      </c>
      <c r="F183" s="15">
        <v>326</v>
      </c>
      <c r="G183" s="15">
        <v>50</v>
      </c>
      <c r="H183" s="15">
        <v>56</v>
      </c>
      <c r="I183" s="15">
        <v>45</v>
      </c>
      <c r="J183" s="15">
        <v>2</v>
      </c>
      <c r="K183" s="15">
        <v>25</v>
      </c>
      <c r="L183" s="15">
        <v>6</v>
      </c>
      <c r="M183" s="15">
        <v>58</v>
      </c>
      <c r="N183" s="15">
        <v>14</v>
      </c>
      <c r="O183" s="15">
        <v>31</v>
      </c>
      <c r="P183" s="15">
        <v>61</v>
      </c>
      <c r="Q183" s="15">
        <v>86</v>
      </c>
      <c r="R183" s="15" t="s">
        <v>33</v>
      </c>
      <c r="S183" s="15" t="s">
        <v>33</v>
      </c>
      <c r="T183" s="15">
        <f t="shared" si="3"/>
        <v>3508</v>
      </c>
      <c r="U183" s="18"/>
      <c r="V183" s="18"/>
      <c r="W183" s="18"/>
      <c r="X183" s="18"/>
    </row>
    <row r="184" spans="1:24" s="5" customFormat="1" ht="14.25">
      <c r="A184" s="11">
        <v>1119</v>
      </c>
      <c r="B184" s="5" t="s">
        <v>206</v>
      </c>
      <c r="C184" s="15">
        <v>699</v>
      </c>
      <c r="D184" s="15">
        <v>342</v>
      </c>
      <c r="E184" s="15">
        <v>949</v>
      </c>
      <c r="F184" s="15">
        <v>255</v>
      </c>
      <c r="G184" s="15">
        <v>43</v>
      </c>
      <c r="H184" s="15">
        <v>60</v>
      </c>
      <c r="I184" s="15">
        <v>34</v>
      </c>
      <c r="J184" s="15">
        <v>4</v>
      </c>
      <c r="K184" s="15">
        <v>16</v>
      </c>
      <c r="L184" s="15">
        <v>8</v>
      </c>
      <c r="M184" s="15">
        <v>58</v>
      </c>
      <c r="N184" s="15">
        <v>19</v>
      </c>
      <c r="O184" s="15">
        <v>23</v>
      </c>
      <c r="P184" s="15">
        <v>46</v>
      </c>
      <c r="Q184" s="15">
        <v>85</v>
      </c>
      <c r="R184" s="15" t="s">
        <v>33</v>
      </c>
      <c r="S184" s="15" t="s">
        <v>33</v>
      </c>
      <c r="T184" s="15">
        <f t="shared" si="3"/>
        <v>2641</v>
      </c>
      <c r="U184" s="18"/>
      <c r="V184" s="18"/>
      <c r="W184" s="18"/>
      <c r="X184" s="18"/>
    </row>
    <row r="185" spans="1:24" s="5" customFormat="1" ht="14.25">
      <c r="A185" s="11">
        <v>1120</v>
      </c>
      <c r="B185" s="5" t="s">
        <v>207</v>
      </c>
      <c r="C185" s="15">
        <v>493</v>
      </c>
      <c r="D185" s="15">
        <v>261</v>
      </c>
      <c r="E185" s="15">
        <v>620</v>
      </c>
      <c r="F185" s="15">
        <v>122</v>
      </c>
      <c r="G185" s="15">
        <v>31</v>
      </c>
      <c r="H185" s="15">
        <v>40</v>
      </c>
      <c r="I185" s="15">
        <v>15</v>
      </c>
      <c r="J185" s="15">
        <v>1</v>
      </c>
      <c r="K185" s="15">
        <v>11</v>
      </c>
      <c r="L185" s="15">
        <v>2</v>
      </c>
      <c r="M185" s="15">
        <v>22</v>
      </c>
      <c r="N185" s="15">
        <v>3</v>
      </c>
      <c r="O185" s="15">
        <v>17</v>
      </c>
      <c r="P185" s="15">
        <v>26</v>
      </c>
      <c r="Q185" s="15">
        <v>42</v>
      </c>
      <c r="R185" s="15">
        <v>1</v>
      </c>
      <c r="S185" s="15" t="s">
        <v>33</v>
      </c>
      <c r="T185" s="15">
        <f t="shared" si="3"/>
        <v>1707</v>
      </c>
      <c r="U185" s="18"/>
      <c r="V185" s="18"/>
      <c r="W185" s="18"/>
      <c r="X185" s="18"/>
    </row>
    <row r="186" spans="1:24" s="5" customFormat="1" ht="14.25">
      <c r="A186" s="11">
        <v>1121</v>
      </c>
      <c r="B186" s="5" t="s">
        <v>208</v>
      </c>
      <c r="C186" s="15">
        <v>671</v>
      </c>
      <c r="D186" s="15">
        <v>347</v>
      </c>
      <c r="E186" s="15">
        <v>946</v>
      </c>
      <c r="F186" s="15">
        <v>267</v>
      </c>
      <c r="G186" s="15">
        <v>31</v>
      </c>
      <c r="H186" s="15">
        <v>49</v>
      </c>
      <c r="I186" s="15">
        <v>45</v>
      </c>
      <c r="J186" s="15">
        <v>2</v>
      </c>
      <c r="K186" s="15">
        <v>13</v>
      </c>
      <c r="L186" s="15">
        <v>7</v>
      </c>
      <c r="M186" s="15">
        <v>36</v>
      </c>
      <c r="N186" s="15">
        <v>5</v>
      </c>
      <c r="O186" s="15">
        <v>21</v>
      </c>
      <c r="P186" s="15">
        <v>48</v>
      </c>
      <c r="Q186" s="15">
        <v>70</v>
      </c>
      <c r="R186" s="15" t="s">
        <v>33</v>
      </c>
      <c r="S186" s="15" t="s">
        <v>33</v>
      </c>
      <c r="T186" s="15">
        <f t="shared" si="3"/>
        <v>2558</v>
      </c>
      <c r="U186" s="18"/>
      <c r="V186" s="18"/>
      <c r="W186" s="18"/>
      <c r="X186" s="18"/>
    </row>
    <row r="187" spans="1:24" s="5" customFormat="1" ht="14.25">
      <c r="A187" s="11">
        <v>1122</v>
      </c>
      <c r="B187" s="5" t="s">
        <v>209</v>
      </c>
      <c r="C187" s="15">
        <v>1203</v>
      </c>
      <c r="D187" s="15">
        <v>610</v>
      </c>
      <c r="E187" s="15">
        <v>1558</v>
      </c>
      <c r="F187" s="15">
        <v>406</v>
      </c>
      <c r="G187" s="15">
        <v>67</v>
      </c>
      <c r="H187" s="15">
        <v>103</v>
      </c>
      <c r="I187" s="15">
        <v>81</v>
      </c>
      <c r="J187" s="15">
        <v>2</v>
      </c>
      <c r="K187" s="15">
        <v>24</v>
      </c>
      <c r="L187" s="15">
        <v>11</v>
      </c>
      <c r="M187" s="15">
        <v>70</v>
      </c>
      <c r="N187" s="15">
        <v>8</v>
      </c>
      <c r="O187" s="15">
        <v>29</v>
      </c>
      <c r="P187" s="15">
        <v>70</v>
      </c>
      <c r="Q187" s="15">
        <v>71</v>
      </c>
      <c r="R187" s="15">
        <v>1</v>
      </c>
      <c r="S187" s="15">
        <v>1</v>
      </c>
      <c r="T187" s="15">
        <f t="shared" si="3"/>
        <v>4315</v>
      </c>
      <c r="U187" s="18"/>
      <c r="V187" s="18"/>
      <c r="W187" s="18"/>
      <c r="X187" s="18"/>
    </row>
    <row r="188" spans="1:24" s="5" customFormat="1" ht="14.25">
      <c r="A188" s="11">
        <v>1201</v>
      </c>
      <c r="B188" s="5" t="s">
        <v>211</v>
      </c>
      <c r="C188" s="15">
        <v>820</v>
      </c>
      <c r="D188" s="15">
        <v>334</v>
      </c>
      <c r="E188" s="15">
        <v>951</v>
      </c>
      <c r="F188" s="15">
        <v>293</v>
      </c>
      <c r="G188" s="15">
        <v>42</v>
      </c>
      <c r="H188" s="15">
        <v>110</v>
      </c>
      <c r="I188" s="15">
        <v>34</v>
      </c>
      <c r="J188" s="15">
        <v>4</v>
      </c>
      <c r="K188" s="15">
        <v>18</v>
      </c>
      <c r="L188" s="15">
        <v>11</v>
      </c>
      <c r="M188" s="15">
        <v>56</v>
      </c>
      <c r="N188" s="15">
        <v>16</v>
      </c>
      <c r="O188" s="15">
        <v>15</v>
      </c>
      <c r="P188" s="15">
        <v>55</v>
      </c>
      <c r="Q188" s="15">
        <v>51</v>
      </c>
      <c r="R188" s="15" t="s">
        <v>33</v>
      </c>
      <c r="S188" s="15" t="s">
        <v>33</v>
      </c>
      <c r="T188" s="15">
        <f t="shared" si="3"/>
        <v>2810</v>
      </c>
      <c r="U188" s="18"/>
      <c r="V188" s="18"/>
      <c r="W188" s="18"/>
      <c r="X188" s="18"/>
    </row>
    <row r="189" spans="1:24" s="5" customFormat="1" ht="14.25">
      <c r="A189" s="11">
        <v>1202</v>
      </c>
      <c r="B189" s="5" t="s">
        <v>212</v>
      </c>
      <c r="C189" s="15">
        <v>1115</v>
      </c>
      <c r="D189" s="15">
        <v>561</v>
      </c>
      <c r="E189" s="15">
        <v>1437</v>
      </c>
      <c r="F189" s="15">
        <v>314</v>
      </c>
      <c r="G189" s="15">
        <v>61</v>
      </c>
      <c r="H189" s="15">
        <v>77</v>
      </c>
      <c r="I189" s="15">
        <v>65</v>
      </c>
      <c r="J189" s="15">
        <v>1</v>
      </c>
      <c r="K189" s="15">
        <v>21</v>
      </c>
      <c r="L189" s="15">
        <v>9</v>
      </c>
      <c r="M189" s="15">
        <v>61</v>
      </c>
      <c r="N189" s="15">
        <v>11</v>
      </c>
      <c r="O189" s="15">
        <v>33</v>
      </c>
      <c r="P189" s="15">
        <v>64</v>
      </c>
      <c r="Q189" s="15">
        <v>129</v>
      </c>
      <c r="R189" s="15" t="s">
        <v>33</v>
      </c>
      <c r="S189" s="15" t="s">
        <v>33</v>
      </c>
      <c r="T189" s="15">
        <f t="shared" si="3"/>
        <v>3959</v>
      </c>
      <c r="U189" s="18"/>
      <c r="V189" s="18"/>
      <c r="W189" s="18"/>
      <c r="X189" s="18"/>
    </row>
    <row r="190" spans="1:24" s="5" customFormat="1" ht="14.25">
      <c r="A190" s="11">
        <v>1203</v>
      </c>
      <c r="B190" s="5" t="s">
        <v>213</v>
      </c>
      <c r="C190" s="15">
        <v>771</v>
      </c>
      <c r="D190" s="15">
        <v>336</v>
      </c>
      <c r="E190" s="15">
        <v>992</v>
      </c>
      <c r="F190" s="15">
        <v>285</v>
      </c>
      <c r="G190" s="15">
        <v>55</v>
      </c>
      <c r="H190" s="15">
        <v>79</v>
      </c>
      <c r="I190" s="15">
        <v>42</v>
      </c>
      <c r="J190" s="15">
        <v>3</v>
      </c>
      <c r="K190" s="15">
        <v>19</v>
      </c>
      <c r="L190" s="15">
        <v>9</v>
      </c>
      <c r="M190" s="15">
        <v>82</v>
      </c>
      <c r="N190" s="15">
        <v>9</v>
      </c>
      <c r="O190" s="15">
        <v>18</v>
      </c>
      <c r="P190" s="15">
        <v>67</v>
      </c>
      <c r="Q190" s="15">
        <v>63</v>
      </c>
      <c r="R190" s="15">
        <v>1</v>
      </c>
      <c r="S190" s="15" t="s">
        <v>33</v>
      </c>
      <c r="T190" s="15">
        <f t="shared" si="3"/>
        <v>2831</v>
      </c>
      <c r="U190" s="18"/>
      <c r="V190" s="18"/>
      <c r="W190" s="18"/>
      <c r="X190" s="18"/>
    </row>
    <row r="191" spans="1:24" s="5" customFormat="1" ht="14.25">
      <c r="A191" s="11">
        <v>1204</v>
      </c>
      <c r="B191" s="5" t="s">
        <v>214</v>
      </c>
      <c r="C191" s="15">
        <v>629</v>
      </c>
      <c r="D191" s="15">
        <v>315</v>
      </c>
      <c r="E191" s="15">
        <v>761</v>
      </c>
      <c r="F191" s="15">
        <v>185</v>
      </c>
      <c r="G191" s="15">
        <v>32</v>
      </c>
      <c r="H191" s="15">
        <v>52</v>
      </c>
      <c r="I191" s="15">
        <v>36</v>
      </c>
      <c r="J191" s="15">
        <v>2</v>
      </c>
      <c r="K191" s="15">
        <v>21</v>
      </c>
      <c r="L191" s="15">
        <v>3</v>
      </c>
      <c r="M191" s="15">
        <v>32</v>
      </c>
      <c r="N191" s="15">
        <v>6</v>
      </c>
      <c r="O191" s="15">
        <v>16</v>
      </c>
      <c r="P191" s="15">
        <v>22</v>
      </c>
      <c r="Q191" s="15">
        <v>45</v>
      </c>
      <c r="R191" s="15">
        <v>1</v>
      </c>
      <c r="S191" s="15" t="s">
        <v>33</v>
      </c>
      <c r="T191" s="15">
        <f t="shared" si="3"/>
        <v>2158</v>
      </c>
      <c r="U191" s="18"/>
      <c r="V191" s="18"/>
      <c r="W191" s="18"/>
      <c r="X191" s="18"/>
    </row>
    <row r="192" spans="1:24" s="5" customFormat="1" ht="14.25">
      <c r="A192" s="11">
        <v>1205</v>
      </c>
      <c r="B192" s="5" t="s">
        <v>215</v>
      </c>
      <c r="C192" s="15">
        <v>652</v>
      </c>
      <c r="D192" s="15">
        <v>350</v>
      </c>
      <c r="E192" s="15">
        <v>789</v>
      </c>
      <c r="F192" s="15">
        <v>163</v>
      </c>
      <c r="G192" s="15">
        <v>36</v>
      </c>
      <c r="H192" s="15">
        <v>51</v>
      </c>
      <c r="I192" s="15">
        <v>25</v>
      </c>
      <c r="J192" s="15">
        <v>2</v>
      </c>
      <c r="K192" s="15">
        <v>15</v>
      </c>
      <c r="L192" s="15">
        <v>4</v>
      </c>
      <c r="M192" s="15">
        <v>38</v>
      </c>
      <c r="N192" s="15">
        <v>3</v>
      </c>
      <c r="O192" s="15">
        <v>11</v>
      </c>
      <c r="P192" s="15">
        <v>26</v>
      </c>
      <c r="Q192" s="15">
        <v>32</v>
      </c>
      <c r="R192" s="15" t="s">
        <v>33</v>
      </c>
      <c r="S192" s="15" t="s">
        <v>33</v>
      </c>
      <c r="T192" s="15">
        <f t="shared" si="3"/>
        <v>2197</v>
      </c>
      <c r="U192" s="18"/>
      <c r="V192" s="18"/>
      <c r="W192" s="18"/>
      <c r="X192" s="18"/>
    </row>
    <row r="193" spans="1:24" s="5" customFormat="1" ht="14.25">
      <c r="A193" s="11">
        <v>1206</v>
      </c>
      <c r="B193" s="5" t="s">
        <v>216</v>
      </c>
      <c r="C193" s="15">
        <v>267</v>
      </c>
      <c r="D193" s="15">
        <v>139</v>
      </c>
      <c r="E193" s="15">
        <v>331</v>
      </c>
      <c r="F193" s="15">
        <v>64</v>
      </c>
      <c r="G193" s="15">
        <v>14</v>
      </c>
      <c r="H193" s="15">
        <v>15</v>
      </c>
      <c r="I193" s="15">
        <v>11</v>
      </c>
      <c r="J193" s="15" t="s">
        <v>33</v>
      </c>
      <c r="K193" s="15">
        <v>4</v>
      </c>
      <c r="L193" s="15">
        <v>2</v>
      </c>
      <c r="M193" s="15">
        <v>14</v>
      </c>
      <c r="N193" s="15" t="s">
        <v>33</v>
      </c>
      <c r="O193" s="15">
        <v>8</v>
      </c>
      <c r="P193" s="15">
        <v>8</v>
      </c>
      <c r="Q193" s="15">
        <v>21</v>
      </c>
      <c r="R193" s="15" t="s">
        <v>33</v>
      </c>
      <c r="S193" s="15" t="s">
        <v>33</v>
      </c>
      <c r="T193" s="15">
        <f t="shared" si="3"/>
        <v>898</v>
      </c>
      <c r="U193" s="18"/>
      <c r="V193" s="18"/>
      <c r="W193" s="18"/>
      <c r="X193" s="18"/>
    </row>
    <row r="194" spans="1:24" s="5" customFormat="1" ht="14.25">
      <c r="A194" s="11">
        <v>1207</v>
      </c>
      <c r="B194" s="5" t="s">
        <v>217</v>
      </c>
      <c r="C194" s="15">
        <v>3487</v>
      </c>
      <c r="D194" s="15">
        <v>1607</v>
      </c>
      <c r="E194" s="15">
        <v>4151</v>
      </c>
      <c r="F194" s="15">
        <v>880</v>
      </c>
      <c r="G194" s="15">
        <v>191</v>
      </c>
      <c r="H194" s="15">
        <v>325</v>
      </c>
      <c r="I194" s="15">
        <v>164</v>
      </c>
      <c r="J194" s="15">
        <v>24</v>
      </c>
      <c r="K194" s="15">
        <v>66</v>
      </c>
      <c r="L194" s="15">
        <v>31</v>
      </c>
      <c r="M194" s="15">
        <v>222</v>
      </c>
      <c r="N194" s="15">
        <v>34</v>
      </c>
      <c r="O194" s="15">
        <v>81</v>
      </c>
      <c r="P194" s="15">
        <v>132</v>
      </c>
      <c r="Q194" s="15">
        <v>212</v>
      </c>
      <c r="R194" s="15">
        <v>3</v>
      </c>
      <c r="S194" s="15" t="s">
        <v>33</v>
      </c>
      <c r="T194" s="15">
        <f t="shared" si="3"/>
        <v>11610</v>
      </c>
      <c r="U194" s="18"/>
      <c r="V194" s="18"/>
      <c r="W194" s="18"/>
      <c r="X194" s="18"/>
    </row>
    <row r="195" spans="1:24" s="5" customFormat="1" ht="14.25">
      <c r="A195" s="11">
        <v>1208</v>
      </c>
      <c r="B195" s="5" t="s">
        <v>218</v>
      </c>
      <c r="C195" s="15">
        <v>326</v>
      </c>
      <c r="D195" s="15">
        <v>175</v>
      </c>
      <c r="E195" s="15">
        <v>433</v>
      </c>
      <c r="F195" s="15">
        <v>68</v>
      </c>
      <c r="G195" s="15">
        <v>18</v>
      </c>
      <c r="H195" s="15">
        <v>25</v>
      </c>
      <c r="I195" s="15">
        <v>13</v>
      </c>
      <c r="J195" s="15">
        <v>2</v>
      </c>
      <c r="K195" s="15">
        <v>5</v>
      </c>
      <c r="L195" s="15">
        <v>1</v>
      </c>
      <c r="M195" s="15">
        <v>22</v>
      </c>
      <c r="N195" s="15">
        <v>3</v>
      </c>
      <c r="O195" s="15">
        <v>8</v>
      </c>
      <c r="P195" s="15">
        <v>17</v>
      </c>
      <c r="Q195" s="15">
        <v>30</v>
      </c>
      <c r="R195" s="15" t="s">
        <v>33</v>
      </c>
      <c r="S195" s="15" t="s">
        <v>33</v>
      </c>
      <c r="T195" s="15">
        <f t="shared" si="3"/>
        <v>1146</v>
      </c>
      <c r="U195" s="18"/>
      <c r="V195" s="18"/>
      <c r="W195" s="18"/>
      <c r="X195" s="18"/>
    </row>
    <row r="196" spans="1:24" s="5" customFormat="1" ht="14.25">
      <c r="A196" s="11">
        <v>1209</v>
      </c>
      <c r="B196" s="5" t="s">
        <v>219</v>
      </c>
      <c r="C196" s="15">
        <v>977</v>
      </c>
      <c r="D196" s="15">
        <v>492</v>
      </c>
      <c r="E196" s="15">
        <v>1273</v>
      </c>
      <c r="F196" s="15">
        <v>277</v>
      </c>
      <c r="G196" s="15">
        <v>60</v>
      </c>
      <c r="H196" s="15">
        <v>71</v>
      </c>
      <c r="I196" s="15">
        <v>52</v>
      </c>
      <c r="J196" s="15">
        <v>4</v>
      </c>
      <c r="K196" s="15">
        <v>13</v>
      </c>
      <c r="L196" s="15">
        <v>6</v>
      </c>
      <c r="M196" s="15">
        <v>62</v>
      </c>
      <c r="N196" s="15">
        <v>10</v>
      </c>
      <c r="O196" s="15">
        <v>17</v>
      </c>
      <c r="P196" s="15">
        <v>38</v>
      </c>
      <c r="Q196" s="15">
        <v>70</v>
      </c>
      <c r="R196" s="15" t="s">
        <v>33</v>
      </c>
      <c r="S196" s="15" t="s">
        <v>33</v>
      </c>
      <c r="T196" s="15">
        <f t="shared" si="3"/>
        <v>3422</v>
      </c>
      <c r="U196" s="18"/>
      <c r="V196" s="18"/>
      <c r="W196" s="18"/>
      <c r="X196" s="18"/>
    </row>
    <row r="197" spans="1:24" s="5" customFormat="1" ht="14.25">
      <c r="A197" s="11">
        <v>1210</v>
      </c>
      <c r="B197" s="5" t="s">
        <v>220</v>
      </c>
      <c r="C197" s="15">
        <v>2993</v>
      </c>
      <c r="D197" s="15">
        <v>1413</v>
      </c>
      <c r="E197" s="15">
        <v>3932</v>
      </c>
      <c r="F197" s="15">
        <v>941</v>
      </c>
      <c r="G197" s="15">
        <v>205</v>
      </c>
      <c r="H197" s="15">
        <v>264</v>
      </c>
      <c r="I197" s="15">
        <v>168</v>
      </c>
      <c r="J197" s="15">
        <v>18</v>
      </c>
      <c r="K197" s="15">
        <v>75</v>
      </c>
      <c r="L197" s="15">
        <v>24</v>
      </c>
      <c r="M197" s="15">
        <v>197</v>
      </c>
      <c r="N197" s="15">
        <v>19</v>
      </c>
      <c r="O197" s="15">
        <v>94</v>
      </c>
      <c r="P197" s="15">
        <v>144</v>
      </c>
      <c r="Q197" s="15">
        <v>308</v>
      </c>
      <c r="R197" s="15">
        <v>1</v>
      </c>
      <c r="S197" s="15" t="s">
        <v>33</v>
      </c>
      <c r="T197" s="15">
        <f t="shared" si="3"/>
        <v>10796</v>
      </c>
      <c r="U197" s="18"/>
      <c r="V197" s="18"/>
      <c r="W197" s="18"/>
      <c r="X197" s="18"/>
    </row>
    <row r="198" spans="1:24" s="5" customFormat="1" ht="14.25">
      <c r="A198" s="11">
        <v>1211</v>
      </c>
      <c r="B198" s="5" t="s">
        <v>221</v>
      </c>
      <c r="C198" s="15">
        <v>836</v>
      </c>
      <c r="D198" s="15">
        <v>422</v>
      </c>
      <c r="E198" s="15">
        <v>1029</v>
      </c>
      <c r="F198" s="15">
        <v>190</v>
      </c>
      <c r="G198" s="15">
        <v>55</v>
      </c>
      <c r="H198" s="15">
        <v>89</v>
      </c>
      <c r="I198" s="15">
        <v>38</v>
      </c>
      <c r="J198" s="15">
        <v>1</v>
      </c>
      <c r="K198" s="15">
        <v>17</v>
      </c>
      <c r="L198" s="15">
        <v>3</v>
      </c>
      <c r="M198" s="15">
        <v>60</v>
      </c>
      <c r="N198" s="15">
        <v>4</v>
      </c>
      <c r="O198" s="15">
        <v>15</v>
      </c>
      <c r="P198" s="15">
        <v>38</v>
      </c>
      <c r="Q198" s="15">
        <v>38</v>
      </c>
      <c r="R198" s="15" t="s">
        <v>33</v>
      </c>
      <c r="S198" s="15" t="s">
        <v>33</v>
      </c>
      <c r="T198" s="15">
        <f t="shared" si="3"/>
        <v>2835</v>
      </c>
      <c r="U198" s="18"/>
      <c r="V198" s="18"/>
      <c r="W198" s="18"/>
      <c r="X198" s="18"/>
    </row>
    <row r="199" spans="1:24" s="5" customFormat="1" ht="14.25">
      <c r="A199" s="11">
        <v>1212</v>
      </c>
      <c r="B199" s="5" t="s">
        <v>222</v>
      </c>
      <c r="C199" s="15">
        <v>285</v>
      </c>
      <c r="D199" s="15">
        <v>136</v>
      </c>
      <c r="E199" s="15">
        <v>299</v>
      </c>
      <c r="F199" s="15">
        <v>61</v>
      </c>
      <c r="G199" s="15">
        <v>8</v>
      </c>
      <c r="H199" s="15">
        <v>21</v>
      </c>
      <c r="I199" s="15">
        <v>10</v>
      </c>
      <c r="J199" s="15">
        <v>1</v>
      </c>
      <c r="K199" s="15">
        <v>3</v>
      </c>
      <c r="L199" s="15" t="s">
        <v>33</v>
      </c>
      <c r="M199" s="15">
        <v>11</v>
      </c>
      <c r="N199" s="15" t="s">
        <v>33</v>
      </c>
      <c r="O199" s="15">
        <v>4</v>
      </c>
      <c r="P199" s="15">
        <v>12</v>
      </c>
      <c r="Q199" s="15">
        <v>13</v>
      </c>
      <c r="R199" s="15" t="s">
        <v>33</v>
      </c>
      <c r="S199" s="15" t="s">
        <v>33</v>
      </c>
      <c r="T199" s="15">
        <f t="shared" si="3"/>
        <v>864</v>
      </c>
      <c r="U199" s="18"/>
      <c r="V199" s="18"/>
      <c r="W199" s="18"/>
      <c r="X199" s="18"/>
    </row>
    <row r="200" spans="1:24" s="5" customFormat="1" ht="14.25">
      <c r="A200" s="11">
        <v>1301</v>
      </c>
      <c r="B200" s="5" t="s">
        <v>224</v>
      </c>
      <c r="C200" s="15">
        <v>1319</v>
      </c>
      <c r="D200" s="15">
        <v>672</v>
      </c>
      <c r="E200" s="15">
        <v>1557</v>
      </c>
      <c r="F200" s="15">
        <v>383</v>
      </c>
      <c r="G200" s="15">
        <v>80</v>
      </c>
      <c r="H200" s="15">
        <v>129</v>
      </c>
      <c r="I200" s="15">
        <v>72</v>
      </c>
      <c r="J200" s="15">
        <v>9</v>
      </c>
      <c r="K200" s="15">
        <v>32</v>
      </c>
      <c r="L200" s="15">
        <v>11</v>
      </c>
      <c r="M200" s="15">
        <v>80</v>
      </c>
      <c r="N200" s="15">
        <v>16</v>
      </c>
      <c r="O200" s="15">
        <v>40</v>
      </c>
      <c r="P200" s="15">
        <v>67</v>
      </c>
      <c r="Q200" s="15">
        <v>103</v>
      </c>
      <c r="R200" s="15">
        <v>1</v>
      </c>
      <c r="S200" s="15" t="s">
        <v>33</v>
      </c>
      <c r="T200" s="15">
        <f t="shared" si="3"/>
        <v>4571</v>
      </c>
      <c r="U200" s="18"/>
      <c r="V200" s="18"/>
      <c r="W200" s="18"/>
      <c r="X200" s="18"/>
    </row>
    <row r="201" spans="1:24" s="5" customFormat="1" ht="14.25">
      <c r="A201" s="11">
        <v>1302</v>
      </c>
      <c r="B201" s="5" t="s">
        <v>225</v>
      </c>
      <c r="C201" s="15">
        <v>4530</v>
      </c>
      <c r="D201" s="15">
        <v>2383</v>
      </c>
      <c r="E201" s="15">
        <v>7416</v>
      </c>
      <c r="F201" s="15">
        <v>2382</v>
      </c>
      <c r="G201" s="15">
        <v>286</v>
      </c>
      <c r="H201" s="15">
        <v>437</v>
      </c>
      <c r="I201" s="15">
        <v>428</v>
      </c>
      <c r="J201" s="15">
        <v>16</v>
      </c>
      <c r="K201" s="15">
        <v>119</v>
      </c>
      <c r="L201" s="15">
        <v>26</v>
      </c>
      <c r="M201" s="15">
        <v>440</v>
      </c>
      <c r="N201" s="15">
        <v>44</v>
      </c>
      <c r="O201" s="15">
        <v>162</v>
      </c>
      <c r="P201" s="15">
        <v>274</v>
      </c>
      <c r="Q201" s="15">
        <v>429</v>
      </c>
      <c r="R201" s="15" t="s">
        <v>33</v>
      </c>
      <c r="S201" s="15" t="s">
        <v>33</v>
      </c>
      <c r="T201" s="15">
        <f t="shared" si="3"/>
        <v>19372</v>
      </c>
      <c r="U201" s="18"/>
      <c r="V201" s="18"/>
      <c r="W201" s="18"/>
      <c r="X201" s="18"/>
    </row>
    <row r="202" spans="1:24" s="5" customFormat="1" ht="14.25">
      <c r="A202" s="11">
        <v>1303</v>
      </c>
      <c r="B202" s="5" t="s">
        <v>226</v>
      </c>
      <c r="C202" s="15">
        <v>2847</v>
      </c>
      <c r="D202" s="15">
        <v>1550</v>
      </c>
      <c r="E202" s="15">
        <v>3953</v>
      </c>
      <c r="F202" s="15">
        <v>922</v>
      </c>
      <c r="G202" s="15">
        <v>183</v>
      </c>
      <c r="H202" s="15">
        <v>224</v>
      </c>
      <c r="I202" s="15">
        <v>176</v>
      </c>
      <c r="J202" s="15">
        <v>5</v>
      </c>
      <c r="K202" s="15">
        <v>52</v>
      </c>
      <c r="L202" s="15">
        <v>14</v>
      </c>
      <c r="M202" s="15">
        <v>208</v>
      </c>
      <c r="N202" s="15">
        <v>30</v>
      </c>
      <c r="O202" s="15">
        <v>104</v>
      </c>
      <c r="P202" s="15">
        <v>138</v>
      </c>
      <c r="Q202" s="15">
        <v>230</v>
      </c>
      <c r="R202" s="15" t="s">
        <v>33</v>
      </c>
      <c r="S202" s="15" t="s">
        <v>33</v>
      </c>
      <c r="T202" s="15">
        <f t="shared" si="3"/>
        <v>10636</v>
      </c>
      <c r="U202" s="18"/>
      <c r="V202" s="18"/>
      <c r="W202" s="18"/>
      <c r="X202" s="18"/>
    </row>
    <row r="203" spans="1:24" s="5" customFormat="1" ht="14.25">
      <c r="A203" s="11">
        <v>1304</v>
      </c>
      <c r="B203" s="5" t="s">
        <v>227</v>
      </c>
      <c r="C203" s="15">
        <v>3598</v>
      </c>
      <c r="D203" s="15">
        <v>2003</v>
      </c>
      <c r="E203" s="15">
        <v>5383</v>
      </c>
      <c r="F203" s="15">
        <v>1323</v>
      </c>
      <c r="G203" s="15">
        <v>225</v>
      </c>
      <c r="H203" s="15">
        <v>312</v>
      </c>
      <c r="I203" s="15">
        <v>247</v>
      </c>
      <c r="J203" s="15">
        <v>8</v>
      </c>
      <c r="K203" s="15">
        <v>97</v>
      </c>
      <c r="L203" s="15">
        <v>21</v>
      </c>
      <c r="M203" s="15">
        <v>285</v>
      </c>
      <c r="N203" s="15">
        <v>40</v>
      </c>
      <c r="O203" s="15">
        <v>136</v>
      </c>
      <c r="P203" s="15">
        <v>190</v>
      </c>
      <c r="Q203" s="15">
        <v>344</v>
      </c>
      <c r="R203" s="15">
        <v>2</v>
      </c>
      <c r="S203" s="15" t="s">
        <v>33</v>
      </c>
      <c r="T203" s="15">
        <f t="shared" si="3"/>
        <v>14214</v>
      </c>
      <c r="U203" s="18"/>
      <c r="V203" s="18"/>
      <c r="W203" s="18"/>
      <c r="X203" s="18"/>
    </row>
    <row r="204" spans="1:24" s="5" customFormat="1" ht="14.25">
      <c r="A204" s="11">
        <v>1305</v>
      </c>
      <c r="B204" s="5" t="s">
        <v>228</v>
      </c>
      <c r="C204" s="15">
        <v>2625</v>
      </c>
      <c r="D204" s="15">
        <v>1441</v>
      </c>
      <c r="E204" s="15">
        <v>3678</v>
      </c>
      <c r="F204" s="15">
        <v>822</v>
      </c>
      <c r="G204" s="15">
        <v>171</v>
      </c>
      <c r="H204" s="15">
        <v>230</v>
      </c>
      <c r="I204" s="15">
        <v>153</v>
      </c>
      <c r="J204" s="15">
        <v>7</v>
      </c>
      <c r="K204" s="15">
        <v>71</v>
      </c>
      <c r="L204" s="15">
        <v>18</v>
      </c>
      <c r="M204" s="15">
        <v>202</v>
      </c>
      <c r="N204" s="15">
        <v>20</v>
      </c>
      <c r="O204" s="15">
        <v>83</v>
      </c>
      <c r="P204" s="15">
        <v>99</v>
      </c>
      <c r="Q204" s="15">
        <v>260</v>
      </c>
      <c r="R204" s="15">
        <v>1</v>
      </c>
      <c r="S204" s="15" t="s">
        <v>33</v>
      </c>
      <c r="T204" s="15">
        <f t="shared" si="3"/>
        <v>9881</v>
      </c>
      <c r="U204" s="18"/>
      <c r="V204" s="18"/>
      <c r="W204" s="18"/>
      <c r="X204" s="18"/>
    </row>
    <row r="205" spans="1:24" s="5" customFormat="1" ht="14.25">
      <c r="A205" s="11">
        <v>1306</v>
      </c>
      <c r="B205" s="5" t="s">
        <v>229</v>
      </c>
      <c r="C205" s="15">
        <v>1114</v>
      </c>
      <c r="D205" s="15">
        <v>637</v>
      </c>
      <c r="E205" s="15">
        <v>1437</v>
      </c>
      <c r="F205" s="15">
        <v>280</v>
      </c>
      <c r="G205" s="15">
        <v>77</v>
      </c>
      <c r="H205" s="15">
        <v>74</v>
      </c>
      <c r="I205" s="15">
        <v>50</v>
      </c>
      <c r="J205" s="15">
        <v>4</v>
      </c>
      <c r="K205" s="15">
        <v>25</v>
      </c>
      <c r="L205" s="15">
        <v>9</v>
      </c>
      <c r="M205" s="15">
        <v>80</v>
      </c>
      <c r="N205" s="15">
        <v>9</v>
      </c>
      <c r="O205" s="15">
        <v>44</v>
      </c>
      <c r="P205" s="15">
        <v>41</v>
      </c>
      <c r="Q205" s="15">
        <v>86</v>
      </c>
      <c r="R205" s="15">
        <v>2</v>
      </c>
      <c r="S205" s="15" t="s">
        <v>33</v>
      </c>
      <c r="T205" s="15">
        <f t="shared" si="3"/>
        <v>3969</v>
      </c>
      <c r="U205" s="18"/>
      <c r="V205" s="18"/>
      <c r="W205" s="18"/>
      <c r="X205" s="18"/>
    </row>
    <row r="206" spans="1:24" s="5" customFormat="1" ht="14.25">
      <c r="A206" s="11">
        <v>1307</v>
      </c>
      <c r="B206" s="5" t="s">
        <v>230</v>
      </c>
      <c r="C206" s="15">
        <v>1188</v>
      </c>
      <c r="D206" s="15">
        <v>674</v>
      </c>
      <c r="E206" s="15">
        <v>1795</v>
      </c>
      <c r="F206" s="15">
        <v>318</v>
      </c>
      <c r="G206" s="15">
        <v>68</v>
      </c>
      <c r="H206" s="15">
        <v>80</v>
      </c>
      <c r="I206" s="15">
        <v>66</v>
      </c>
      <c r="J206" s="15">
        <v>3</v>
      </c>
      <c r="K206" s="15">
        <v>33</v>
      </c>
      <c r="L206" s="15">
        <v>8</v>
      </c>
      <c r="M206" s="15">
        <v>52</v>
      </c>
      <c r="N206" s="15">
        <v>13</v>
      </c>
      <c r="O206" s="15">
        <v>33</v>
      </c>
      <c r="P206" s="15">
        <v>48</v>
      </c>
      <c r="Q206" s="15">
        <v>95</v>
      </c>
      <c r="R206" s="15" t="s">
        <v>33</v>
      </c>
      <c r="S206" s="15" t="s">
        <v>33</v>
      </c>
      <c r="T206" s="15">
        <f t="shared" si="3"/>
        <v>4474</v>
      </c>
      <c r="U206" s="18"/>
      <c r="V206" s="18"/>
      <c r="W206" s="18"/>
      <c r="X206" s="18"/>
    </row>
    <row r="207" spans="1:24" s="5" customFormat="1" ht="14.25">
      <c r="A207" s="11">
        <v>1308</v>
      </c>
      <c r="B207" s="5" t="s">
        <v>231</v>
      </c>
      <c r="C207" s="15">
        <v>2634</v>
      </c>
      <c r="D207" s="15">
        <v>1438</v>
      </c>
      <c r="E207" s="15">
        <v>3352</v>
      </c>
      <c r="F207" s="15">
        <v>757</v>
      </c>
      <c r="G207" s="15">
        <v>128</v>
      </c>
      <c r="H207" s="15">
        <v>198</v>
      </c>
      <c r="I207" s="15">
        <v>168</v>
      </c>
      <c r="J207" s="15">
        <v>10</v>
      </c>
      <c r="K207" s="15">
        <v>56</v>
      </c>
      <c r="L207" s="15">
        <v>16</v>
      </c>
      <c r="M207" s="15">
        <v>184</v>
      </c>
      <c r="N207" s="15">
        <v>31</v>
      </c>
      <c r="O207" s="15">
        <v>57</v>
      </c>
      <c r="P207" s="15">
        <v>131</v>
      </c>
      <c r="Q207" s="15">
        <v>221</v>
      </c>
      <c r="R207" s="15">
        <v>2</v>
      </c>
      <c r="S207" s="15" t="s">
        <v>33</v>
      </c>
      <c r="T207" s="15">
        <f t="shared" si="3"/>
        <v>9383</v>
      </c>
      <c r="U207" s="18"/>
      <c r="V207" s="18"/>
      <c r="W207" s="18"/>
      <c r="X207" s="18"/>
    </row>
    <row r="208" spans="1:24" s="5" customFormat="1" ht="14.25">
      <c r="A208" s="11">
        <v>1309</v>
      </c>
      <c r="B208" s="5" t="s">
        <v>232</v>
      </c>
      <c r="C208" s="15">
        <v>332</v>
      </c>
      <c r="D208" s="15">
        <v>164</v>
      </c>
      <c r="E208" s="15">
        <v>390</v>
      </c>
      <c r="F208" s="15">
        <v>96</v>
      </c>
      <c r="G208" s="15">
        <v>17</v>
      </c>
      <c r="H208" s="15">
        <v>25</v>
      </c>
      <c r="I208" s="15">
        <v>18</v>
      </c>
      <c r="J208" s="15">
        <v>3</v>
      </c>
      <c r="K208" s="15">
        <v>5</v>
      </c>
      <c r="L208" s="15">
        <v>2</v>
      </c>
      <c r="M208" s="15">
        <v>16</v>
      </c>
      <c r="N208" s="15">
        <v>4</v>
      </c>
      <c r="O208" s="15">
        <v>6</v>
      </c>
      <c r="P208" s="15">
        <v>14</v>
      </c>
      <c r="Q208" s="15">
        <v>32</v>
      </c>
      <c r="R208" s="15" t="s">
        <v>33</v>
      </c>
      <c r="S208" s="15" t="s">
        <v>33</v>
      </c>
      <c r="T208" s="15">
        <f t="shared" ref="T208:T271" si="4">SUM(C208:S208)</f>
        <v>1124</v>
      </c>
      <c r="U208" s="18"/>
      <c r="V208" s="18"/>
      <c r="W208" s="18"/>
      <c r="X208" s="18"/>
    </row>
    <row r="209" spans="1:24" s="5" customFormat="1" ht="14.25">
      <c r="A209" s="11">
        <v>1310</v>
      </c>
      <c r="B209" s="5" t="s">
        <v>233</v>
      </c>
      <c r="C209" s="15">
        <v>1720</v>
      </c>
      <c r="D209" s="15">
        <v>985</v>
      </c>
      <c r="E209" s="15">
        <v>2413</v>
      </c>
      <c r="F209" s="15">
        <v>373</v>
      </c>
      <c r="G209" s="15">
        <v>95</v>
      </c>
      <c r="H209" s="15">
        <v>106</v>
      </c>
      <c r="I209" s="15">
        <v>74</v>
      </c>
      <c r="J209" s="15">
        <v>6</v>
      </c>
      <c r="K209" s="15">
        <v>51</v>
      </c>
      <c r="L209" s="15">
        <v>7</v>
      </c>
      <c r="M209" s="15">
        <v>81</v>
      </c>
      <c r="N209" s="15">
        <v>16</v>
      </c>
      <c r="O209" s="15">
        <v>60</v>
      </c>
      <c r="P209" s="15">
        <v>50</v>
      </c>
      <c r="Q209" s="15">
        <v>110</v>
      </c>
      <c r="R209" s="15">
        <v>1</v>
      </c>
      <c r="S209" s="15" t="s">
        <v>33</v>
      </c>
      <c r="T209" s="15">
        <f t="shared" si="4"/>
        <v>6148</v>
      </c>
      <c r="U209" s="18"/>
      <c r="V209" s="18"/>
      <c r="W209" s="18"/>
      <c r="X209" s="18"/>
    </row>
    <row r="210" spans="1:24" s="5" customFormat="1" ht="14.25">
      <c r="A210" s="11">
        <v>1311</v>
      </c>
      <c r="B210" s="5" t="s">
        <v>234</v>
      </c>
      <c r="C210" s="15">
        <v>1710</v>
      </c>
      <c r="D210" s="15">
        <v>942</v>
      </c>
      <c r="E210" s="15">
        <v>2376</v>
      </c>
      <c r="F210" s="15">
        <v>494</v>
      </c>
      <c r="G210" s="15">
        <v>99</v>
      </c>
      <c r="H210" s="15">
        <v>118</v>
      </c>
      <c r="I210" s="15">
        <v>110</v>
      </c>
      <c r="J210" s="15">
        <v>5</v>
      </c>
      <c r="K210" s="15">
        <v>48</v>
      </c>
      <c r="L210" s="15">
        <v>14</v>
      </c>
      <c r="M210" s="15">
        <v>110</v>
      </c>
      <c r="N210" s="15">
        <v>12</v>
      </c>
      <c r="O210" s="15">
        <v>53</v>
      </c>
      <c r="P210" s="15">
        <v>101</v>
      </c>
      <c r="Q210" s="15">
        <v>143</v>
      </c>
      <c r="R210" s="15" t="s">
        <v>33</v>
      </c>
      <c r="S210" s="15" t="s">
        <v>33</v>
      </c>
      <c r="T210" s="15">
        <f t="shared" si="4"/>
        <v>6335</v>
      </c>
      <c r="U210" s="18"/>
      <c r="V210" s="18"/>
      <c r="W210" s="18"/>
      <c r="X210" s="18"/>
    </row>
    <row r="211" spans="1:24" s="5" customFormat="1" ht="14.25">
      <c r="A211" s="11">
        <v>1312</v>
      </c>
      <c r="B211" s="5" t="s">
        <v>235</v>
      </c>
      <c r="C211" s="15">
        <v>950</v>
      </c>
      <c r="D211" s="15">
        <v>514</v>
      </c>
      <c r="E211" s="15">
        <v>1491</v>
      </c>
      <c r="F211" s="15">
        <v>320</v>
      </c>
      <c r="G211" s="15">
        <v>49</v>
      </c>
      <c r="H211" s="15">
        <v>77</v>
      </c>
      <c r="I211" s="15">
        <v>60</v>
      </c>
      <c r="J211" s="15">
        <v>4</v>
      </c>
      <c r="K211" s="15">
        <v>10</v>
      </c>
      <c r="L211" s="15">
        <v>7</v>
      </c>
      <c r="M211" s="15">
        <v>56</v>
      </c>
      <c r="N211" s="15">
        <v>5</v>
      </c>
      <c r="O211" s="15">
        <v>23</v>
      </c>
      <c r="P211" s="15">
        <v>50</v>
      </c>
      <c r="Q211" s="15">
        <v>62</v>
      </c>
      <c r="R211" s="15" t="s">
        <v>33</v>
      </c>
      <c r="S211" s="15" t="s">
        <v>33</v>
      </c>
      <c r="T211" s="15">
        <f t="shared" si="4"/>
        <v>3678</v>
      </c>
      <c r="U211" s="18"/>
      <c r="V211" s="18"/>
      <c r="W211" s="18"/>
      <c r="X211" s="18"/>
    </row>
    <row r="212" spans="1:24" s="5" customFormat="1" ht="14.25">
      <c r="A212" s="11">
        <v>1313</v>
      </c>
      <c r="B212" s="5" t="s">
        <v>236</v>
      </c>
      <c r="C212" s="15">
        <v>1038</v>
      </c>
      <c r="D212" s="15">
        <v>553</v>
      </c>
      <c r="E212" s="15">
        <v>1660</v>
      </c>
      <c r="F212" s="15">
        <v>437</v>
      </c>
      <c r="G212" s="15">
        <v>52</v>
      </c>
      <c r="H212" s="15">
        <v>88</v>
      </c>
      <c r="I212" s="15">
        <v>87</v>
      </c>
      <c r="J212" s="15">
        <v>4</v>
      </c>
      <c r="K212" s="15">
        <v>25</v>
      </c>
      <c r="L212" s="15">
        <v>9</v>
      </c>
      <c r="M212" s="15">
        <v>72</v>
      </c>
      <c r="N212" s="15">
        <v>7</v>
      </c>
      <c r="O212" s="15">
        <v>34</v>
      </c>
      <c r="P212" s="15">
        <v>100</v>
      </c>
      <c r="Q212" s="15">
        <v>135</v>
      </c>
      <c r="R212" s="15" t="s">
        <v>33</v>
      </c>
      <c r="S212" s="15" t="s">
        <v>33</v>
      </c>
      <c r="T212" s="15">
        <f t="shared" si="4"/>
        <v>4301</v>
      </c>
      <c r="U212" s="18"/>
      <c r="V212" s="18"/>
      <c r="W212" s="18"/>
      <c r="X212" s="18"/>
    </row>
    <row r="213" spans="1:24" s="5" customFormat="1" ht="14.25">
      <c r="A213" s="11">
        <v>1314</v>
      </c>
      <c r="B213" s="5" t="s">
        <v>237</v>
      </c>
      <c r="C213" s="15">
        <v>1032</v>
      </c>
      <c r="D213" s="15">
        <v>535</v>
      </c>
      <c r="E213" s="15">
        <v>1654</v>
      </c>
      <c r="F213" s="15">
        <v>320</v>
      </c>
      <c r="G213" s="15">
        <v>57</v>
      </c>
      <c r="H213" s="15">
        <v>92</v>
      </c>
      <c r="I213" s="15">
        <v>57</v>
      </c>
      <c r="J213" s="15">
        <v>5</v>
      </c>
      <c r="K213" s="15">
        <v>21</v>
      </c>
      <c r="L213" s="15">
        <v>7</v>
      </c>
      <c r="M213" s="15">
        <v>74</v>
      </c>
      <c r="N213" s="15">
        <v>6</v>
      </c>
      <c r="O213" s="15">
        <v>27</v>
      </c>
      <c r="P213" s="15">
        <v>39</v>
      </c>
      <c r="Q213" s="15">
        <v>96</v>
      </c>
      <c r="R213" s="15" t="s">
        <v>33</v>
      </c>
      <c r="S213" s="15" t="s">
        <v>33</v>
      </c>
      <c r="T213" s="15">
        <f t="shared" si="4"/>
        <v>4022</v>
      </c>
      <c r="U213" s="18"/>
      <c r="V213" s="18"/>
      <c r="W213" s="18"/>
      <c r="X213" s="18"/>
    </row>
    <row r="214" spans="1:24" s="5" customFormat="1" ht="14.25">
      <c r="A214" s="11">
        <v>1315</v>
      </c>
      <c r="B214" s="5" t="s">
        <v>238</v>
      </c>
      <c r="C214" s="15">
        <v>909</v>
      </c>
      <c r="D214" s="15">
        <v>504</v>
      </c>
      <c r="E214" s="15">
        <v>1215</v>
      </c>
      <c r="F214" s="15">
        <v>197</v>
      </c>
      <c r="G214" s="15">
        <v>49</v>
      </c>
      <c r="H214" s="15">
        <v>57</v>
      </c>
      <c r="I214" s="15">
        <v>40</v>
      </c>
      <c r="J214" s="15">
        <v>3</v>
      </c>
      <c r="K214" s="15">
        <v>31</v>
      </c>
      <c r="L214" s="15">
        <v>7</v>
      </c>
      <c r="M214" s="15">
        <v>50</v>
      </c>
      <c r="N214" s="15">
        <v>8</v>
      </c>
      <c r="O214" s="15">
        <v>15</v>
      </c>
      <c r="P214" s="15">
        <v>29</v>
      </c>
      <c r="Q214" s="15">
        <v>50</v>
      </c>
      <c r="R214" s="15">
        <v>2</v>
      </c>
      <c r="S214" s="15" t="s">
        <v>33</v>
      </c>
      <c r="T214" s="15">
        <f t="shared" si="4"/>
        <v>3166</v>
      </c>
      <c r="U214" s="18"/>
      <c r="V214" s="18"/>
      <c r="W214" s="18"/>
      <c r="X214" s="18"/>
    </row>
    <row r="215" spans="1:24" s="5" customFormat="1" ht="14.25">
      <c r="A215" s="11">
        <v>1390</v>
      </c>
      <c r="B215" s="5" t="s">
        <v>239</v>
      </c>
      <c r="C215" s="15">
        <v>604</v>
      </c>
      <c r="D215" s="15">
        <v>324</v>
      </c>
      <c r="E215" s="15">
        <v>771</v>
      </c>
      <c r="F215" s="15">
        <v>151</v>
      </c>
      <c r="G215" s="15">
        <v>40</v>
      </c>
      <c r="H215" s="15">
        <v>52</v>
      </c>
      <c r="I215" s="15">
        <v>34</v>
      </c>
      <c r="J215" s="15">
        <v>2</v>
      </c>
      <c r="K215" s="15">
        <v>17</v>
      </c>
      <c r="L215" s="15">
        <v>5</v>
      </c>
      <c r="M215" s="15">
        <v>34</v>
      </c>
      <c r="N215" s="15">
        <v>8</v>
      </c>
      <c r="O215" s="15">
        <v>15</v>
      </c>
      <c r="P215" s="15">
        <v>38</v>
      </c>
      <c r="Q215" s="15">
        <v>56</v>
      </c>
      <c r="R215" s="15" t="s">
        <v>33</v>
      </c>
      <c r="S215" s="15" t="s">
        <v>33</v>
      </c>
      <c r="T215" s="15">
        <f t="shared" si="4"/>
        <v>2151</v>
      </c>
      <c r="U215" s="18"/>
      <c r="V215" s="18"/>
      <c r="W215" s="18"/>
      <c r="X215" s="18"/>
    </row>
    <row r="216" spans="1:24" s="5" customFormat="1" ht="14.25">
      <c r="A216" s="11">
        <v>1393</v>
      </c>
      <c r="B216" s="5" t="s">
        <v>240</v>
      </c>
      <c r="C216" s="15">
        <v>975</v>
      </c>
      <c r="D216" s="15">
        <v>516</v>
      </c>
      <c r="E216" s="15">
        <v>1351</v>
      </c>
      <c r="F216" s="15">
        <v>359</v>
      </c>
      <c r="G216" s="15">
        <v>65</v>
      </c>
      <c r="H216" s="15">
        <v>85</v>
      </c>
      <c r="I216" s="15">
        <v>60</v>
      </c>
      <c r="J216" s="15">
        <v>3</v>
      </c>
      <c r="K216" s="15">
        <v>17</v>
      </c>
      <c r="L216" s="15">
        <v>2</v>
      </c>
      <c r="M216" s="15">
        <v>59</v>
      </c>
      <c r="N216" s="15">
        <v>11</v>
      </c>
      <c r="O216" s="15">
        <v>29</v>
      </c>
      <c r="P216" s="15">
        <v>65</v>
      </c>
      <c r="Q216" s="15">
        <v>120</v>
      </c>
      <c r="R216" s="15" t="s">
        <v>33</v>
      </c>
      <c r="S216" s="15" t="s">
        <v>33</v>
      </c>
      <c r="T216" s="15">
        <f t="shared" si="4"/>
        <v>3717</v>
      </c>
      <c r="U216" s="18"/>
      <c r="V216" s="18"/>
      <c r="W216" s="18"/>
      <c r="X216" s="18"/>
    </row>
    <row r="217" spans="1:24" s="5" customFormat="1" ht="14.25">
      <c r="A217" s="11">
        <v>1394</v>
      </c>
      <c r="B217" s="5" t="s">
        <v>241</v>
      </c>
      <c r="C217" s="15">
        <v>794</v>
      </c>
      <c r="D217" s="15">
        <v>441</v>
      </c>
      <c r="E217" s="15">
        <v>1151</v>
      </c>
      <c r="F217" s="15">
        <v>213</v>
      </c>
      <c r="G217" s="15">
        <v>51</v>
      </c>
      <c r="H217" s="15">
        <v>76</v>
      </c>
      <c r="I217" s="15">
        <v>50</v>
      </c>
      <c r="J217" s="15">
        <v>6</v>
      </c>
      <c r="K217" s="15">
        <v>19</v>
      </c>
      <c r="L217" s="15">
        <v>7</v>
      </c>
      <c r="M217" s="15">
        <v>50</v>
      </c>
      <c r="N217" s="15">
        <v>5</v>
      </c>
      <c r="O217" s="15">
        <v>27</v>
      </c>
      <c r="P217" s="15">
        <v>34</v>
      </c>
      <c r="Q217" s="15">
        <v>62</v>
      </c>
      <c r="R217" s="15" t="s">
        <v>33</v>
      </c>
      <c r="S217" s="15" t="s">
        <v>33</v>
      </c>
      <c r="T217" s="15">
        <f t="shared" si="4"/>
        <v>2986</v>
      </c>
      <c r="U217" s="18"/>
      <c r="V217" s="18"/>
      <c r="W217" s="18"/>
      <c r="X217" s="18"/>
    </row>
    <row r="218" spans="1:24" s="5" customFormat="1" ht="14.25">
      <c r="A218" s="11">
        <v>1395</v>
      </c>
      <c r="B218" s="5" t="s">
        <v>242</v>
      </c>
      <c r="C218" s="15">
        <v>2379</v>
      </c>
      <c r="D218" s="15">
        <v>1333</v>
      </c>
      <c r="E218" s="15">
        <v>3641</v>
      </c>
      <c r="F218" s="15">
        <v>821</v>
      </c>
      <c r="G218" s="15">
        <v>140</v>
      </c>
      <c r="H218" s="15">
        <v>194</v>
      </c>
      <c r="I218" s="15">
        <v>162</v>
      </c>
      <c r="J218" s="15">
        <v>4</v>
      </c>
      <c r="K218" s="15">
        <v>45</v>
      </c>
      <c r="L218" s="15">
        <v>12</v>
      </c>
      <c r="M218" s="15">
        <v>181</v>
      </c>
      <c r="N218" s="15">
        <v>30</v>
      </c>
      <c r="O218" s="15">
        <v>91</v>
      </c>
      <c r="P218" s="15">
        <v>115</v>
      </c>
      <c r="Q218" s="15">
        <v>182</v>
      </c>
      <c r="R218" s="15" t="s">
        <v>33</v>
      </c>
      <c r="S218" s="15" t="s">
        <v>33</v>
      </c>
      <c r="T218" s="15">
        <f t="shared" si="4"/>
        <v>9330</v>
      </c>
      <c r="U218" s="18"/>
      <c r="V218" s="18"/>
      <c r="W218" s="18"/>
      <c r="X218" s="18"/>
    </row>
    <row r="219" spans="1:24" s="5" customFormat="1" ht="14.25">
      <c r="A219" s="11">
        <v>1397</v>
      </c>
      <c r="B219" s="5" t="s">
        <v>243</v>
      </c>
      <c r="C219" s="15">
        <v>2394</v>
      </c>
      <c r="D219" s="15">
        <v>1312</v>
      </c>
      <c r="E219" s="15">
        <v>4206</v>
      </c>
      <c r="F219" s="15">
        <v>820</v>
      </c>
      <c r="G219" s="15">
        <v>131</v>
      </c>
      <c r="H219" s="15">
        <v>176</v>
      </c>
      <c r="I219" s="15">
        <v>143</v>
      </c>
      <c r="J219" s="15">
        <v>6</v>
      </c>
      <c r="K219" s="15">
        <v>55</v>
      </c>
      <c r="L219" s="15">
        <v>11</v>
      </c>
      <c r="M219" s="15">
        <v>164</v>
      </c>
      <c r="N219" s="15">
        <v>34</v>
      </c>
      <c r="O219" s="15">
        <v>77</v>
      </c>
      <c r="P219" s="15">
        <v>200</v>
      </c>
      <c r="Q219" s="15">
        <v>285</v>
      </c>
      <c r="R219" s="15" t="s">
        <v>33</v>
      </c>
      <c r="S219" s="15" t="s">
        <v>33</v>
      </c>
      <c r="T219" s="15">
        <f t="shared" si="4"/>
        <v>10014</v>
      </c>
      <c r="U219" s="18"/>
      <c r="V219" s="18"/>
      <c r="W219" s="18"/>
      <c r="X219" s="18"/>
    </row>
    <row r="220" spans="1:24" s="5" customFormat="1" ht="14.25">
      <c r="A220" s="11">
        <v>1398</v>
      </c>
      <c r="B220" s="5" t="s">
        <v>244</v>
      </c>
      <c r="C220" s="15">
        <v>714</v>
      </c>
      <c r="D220" s="15">
        <v>394</v>
      </c>
      <c r="E220" s="15">
        <v>987</v>
      </c>
      <c r="F220" s="15">
        <v>156</v>
      </c>
      <c r="G220" s="15">
        <v>43</v>
      </c>
      <c r="H220" s="15">
        <v>69</v>
      </c>
      <c r="I220" s="15">
        <v>34</v>
      </c>
      <c r="J220" s="15">
        <v>1</v>
      </c>
      <c r="K220" s="15">
        <v>18</v>
      </c>
      <c r="L220" s="15">
        <v>3</v>
      </c>
      <c r="M220" s="15">
        <v>34</v>
      </c>
      <c r="N220" s="15">
        <v>8</v>
      </c>
      <c r="O220" s="15">
        <v>8</v>
      </c>
      <c r="P220" s="15">
        <v>37</v>
      </c>
      <c r="Q220" s="15">
        <v>47</v>
      </c>
      <c r="R220" s="15">
        <v>1</v>
      </c>
      <c r="S220" s="15" t="s">
        <v>33</v>
      </c>
      <c r="T220" s="15">
        <f t="shared" si="4"/>
        <v>2554</v>
      </c>
      <c r="U220" s="18"/>
      <c r="V220" s="18"/>
      <c r="W220" s="18"/>
      <c r="X220" s="18"/>
    </row>
    <row r="221" spans="1:24" s="5" customFormat="1" ht="14.25">
      <c r="A221" s="11">
        <v>1399</v>
      </c>
      <c r="B221" s="5" t="s">
        <v>245</v>
      </c>
      <c r="C221" s="15">
        <v>311</v>
      </c>
      <c r="D221" s="15">
        <v>188</v>
      </c>
      <c r="E221" s="15">
        <v>421</v>
      </c>
      <c r="F221" s="15">
        <v>52</v>
      </c>
      <c r="G221" s="15">
        <v>25</v>
      </c>
      <c r="H221" s="15">
        <v>23</v>
      </c>
      <c r="I221" s="15">
        <v>10</v>
      </c>
      <c r="J221" s="15" t="s">
        <v>33</v>
      </c>
      <c r="K221" s="15">
        <v>13</v>
      </c>
      <c r="L221" s="15" t="s">
        <v>33</v>
      </c>
      <c r="M221" s="15">
        <v>31</v>
      </c>
      <c r="N221" s="15">
        <v>1</v>
      </c>
      <c r="O221" s="15">
        <v>11</v>
      </c>
      <c r="P221" s="15">
        <v>5</v>
      </c>
      <c r="Q221" s="15">
        <v>29</v>
      </c>
      <c r="R221" s="15" t="s">
        <v>33</v>
      </c>
      <c r="S221" s="15" t="s">
        <v>33</v>
      </c>
      <c r="T221" s="15">
        <f t="shared" si="4"/>
        <v>1120</v>
      </c>
      <c r="U221" s="18"/>
      <c r="V221" s="18"/>
      <c r="W221" s="18"/>
      <c r="X221" s="18"/>
    </row>
    <row r="222" spans="1:24" s="5" customFormat="1" ht="14.25">
      <c r="A222" s="11">
        <v>1401</v>
      </c>
      <c r="B222" s="5" t="s">
        <v>247</v>
      </c>
      <c r="C222" s="15">
        <v>5786</v>
      </c>
      <c r="D222" s="15">
        <v>3225</v>
      </c>
      <c r="E222" s="15">
        <v>8774</v>
      </c>
      <c r="F222" s="15">
        <v>2013</v>
      </c>
      <c r="G222" s="15">
        <v>342</v>
      </c>
      <c r="H222" s="15">
        <v>426</v>
      </c>
      <c r="I222" s="15">
        <v>395</v>
      </c>
      <c r="J222" s="15">
        <v>24</v>
      </c>
      <c r="K222" s="15">
        <v>165</v>
      </c>
      <c r="L222" s="15">
        <v>49</v>
      </c>
      <c r="M222" s="15">
        <v>389</v>
      </c>
      <c r="N222" s="15">
        <v>57</v>
      </c>
      <c r="O222" s="15">
        <v>211</v>
      </c>
      <c r="P222" s="15">
        <v>336</v>
      </c>
      <c r="Q222" s="15">
        <v>460</v>
      </c>
      <c r="R222" s="15">
        <v>1</v>
      </c>
      <c r="S222" s="15">
        <v>1</v>
      </c>
      <c r="T222" s="15">
        <f t="shared" si="4"/>
        <v>22654</v>
      </c>
      <c r="U222" s="18"/>
      <c r="V222" s="18"/>
      <c r="W222" s="18"/>
      <c r="X222" s="18"/>
    </row>
    <row r="223" spans="1:24" s="5" customFormat="1" ht="14.25">
      <c r="A223" s="11">
        <v>1402</v>
      </c>
      <c r="B223" s="5" t="s">
        <v>248</v>
      </c>
      <c r="C223" s="15">
        <v>3282</v>
      </c>
      <c r="D223" s="15">
        <v>1838</v>
      </c>
      <c r="E223" s="15">
        <v>4845</v>
      </c>
      <c r="F223" s="15">
        <v>1280</v>
      </c>
      <c r="G223" s="15">
        <v>208</v>
      </c>
      <c r="H223" s="15">
        <v>224</v>
      </c>
      <c r="I223" s="15">
        <v>247</v>
      </c>
      <c r="J223" s="15">
        <v>7</v>
      </c>
      <c r="K223" s="15">
        <v>75</v>
      </c>
      <c r="L223" s="15">
        <v>16</v>
      </c>
      <c r="M223" s="15">
        <v>164</v>
      </c>
      <c r="N223" s="15">
        <v>22</v>
      </c>
      <c r="O223" s="15">
        <v>113</v>
      </c>
      <c r="P223" s="15">
        <v>155</v>
      </c>
      <c r="Q223" s="15">
        <v>187</v>
      </c>
      <c r="R223" s="15" t="s">
        <v>33</v>
      </c>
      <c r="S223" s="15" t="s">
        <v>33</v>
      </c>
      <c r="T223" s="15">
        <f t="shared" si="4"/>
        <v>12663</v>
      </c>
      <c r="U223" s="18"/>
      <c r="V223" s="18"/>
      <c r="W223" s="18"/>
      <c r="X223" s="18"/>
    </row>
    <row r="224" spans="1:24" s="5" customFormat="1" ht="14.25">
      <c r="A224" s="11">
        <v>1403</v>
      </c>
      <c r="B224" s="5" t="s">
        <v>249</v>
      </c>
      <c r="C224" s="15">
        <v>5961</v>
      </c>
      <c r="D224" s="15">
        <v>3204</v>
      </c>
      <c r="E224" s="15">
        <v>9516</v>
      </c>
      <c r="F224" s="15">
        <v>2270</v>
      </c>
      <c r="G224" s="15">
        <v>411</v>
      </c>
      <c r="H224" s="15">
        <v>499</v>
      </c>
      <c r="I224" s="15">
        <v>392</v>
      </c>
      <c r="J224" s="15">
        <v>22</v>
      </c>
      <c r="K224" s="15">
        <v>130</v>
      </c>
      <c r="L224" s="15">
        <v>41</v>
      </c>
      <c r="M224" s="15">
        <v>464</v>
      </c>
      <c r="N224" s="15">
        <v>64</v>
      </c>
      <c r="O224" s="15">
        <v>195</v>
      </c>
      <c r="P224" s="15">
        <v>311</v>
      </c>
      <c r="Q224" s="15">
        <v>519</v>
      </c>
      <c r="R224" s="15">
        <v>1</v>
      </c>
      <c r="S224" s="15" t="s">
        <v>33</v>
      </c>
      <c r="T224" s="15">
        <f t="shared" si="4"/>
        <v>24000</v>
      </c>
      <c r="U224" s="18"/>
      <c r="V224" s="18"/>
      <c r="W224" s="18"/>
      <c r="X224" s="18"/>
    </row>
    <row r="225" spans="1:24" s="5" customFormat="1" ht="14.25">
      <c r="A225" s="11">
        <v>1404</v>
      </c>
      <c r="B225" s="5" t="s">
        <v>250</v>
      </c>
      <c r="C225" s="15">
        <v>3082</v>
      </c>
      <c r="D225" s="15">
        <v>1734</v>
      </c>
      <c r="E225" s="15">
        <v>4809</v>
      </c>
      <c r="F225" s="15">
        <v>1177</v>
      </c>
      <c r="G225" s="15">
        <v>183</v>
      </c>
      <c r="H225" s="15">
        <v>245</v>
      </c>
      <c r="I225" s="15">
        <v>269</v>
      </c>
      <c r="J225" s="15">
        <v>7</v>
      </c>
      <c r="K225" s="15">
        <v>78</v>
      </c>
      <c r="L225" s="15">
        <v>22</v>
      </c>
      <c r="M225" s="15">
        <v>207</v>
      </c>
      <c r="N225" s="15">
        <v>27</v>
      </c>
      <c r="O225" s="15">
        <v>102</v>
      </c>
      <c r="P225" s="15">
        <v>164</v>
      </c>
      <c r="Q225" s="15">
        <v>239</v>
      </c>
      <c r="R225" s="15" t="s">
        <v>33</v>
      </c>
      <c r="S225" s="15" t="s">
        <v>33</v>
      </c>
      <c r="T225" s="15">
        <f t="shared" si="4"/>
        <v>12345</v>
      </c>
      <c r="U225" s="18"/>
      <c r="V225" s="18"/>
      <c r="W225" s="18"/>
      <c r="X225" s="18"/>
    </row>
    <row r="226" spans="1:24" s="5" customFormat="1" ht="14.25">
      <c r="A226" s="11">
        <v>1405</v>
      </c>
      <c r="B226" s="5" t="s">
        <v>251</v>
      </c>
      <c r="C226" s="15">
        <v>3976</v>
      </c>
      <c r="D226" s="15">
        <v>2147</v>
      </c>
      <c r="E226" s="15">
        <v>5698</v>
      </c>
      <c r="F226" s="15">
        <v>1235</v>
      </c>
      <c r="G226" s="15">
        <v>231</v>
      </c>
      <c r="H226" s="15">
        <v>336</v>
      </c>
      <c r="I226" s="15">
        <v>243</v>
      </c>
      <c r="J226" s="15">
        <v>8</v>
      </c>
      <c r="K226" s="15">
        <v>81</v>
      </c>
      <c r="L226" s="15">
        <v>25</v>
      </c>
      <c r="M226" s="15">
        <v>264</v>
      </c>
      <c r="N226" s="15">
        <v>56</v>
      </c>
      <c r="O226" s="15">
        <v>140</v>
      </c>
      <c r="P226" s="15">
        <v>214</v>
      </c>
      <c r="Q226" s="15">
        <v>399</v>
      </c>
      <c r="R226" s="15">
        <v>1</v>
      </c>
      <c r="S226" s="15" t="s">
        <v>33</v>
      </c>
      <c r="T226" s="15">
        <f t="shared" si="4"/>
        <v>15054</v>
      </c>
      <c r="U226" s="18"/>
      <c r="V226" s="18"/>
      <c r="W226" s="18"/>
      <c r="X226" s="18"/>
    </row>
    <row r="227" spans="1:24" s="5" customFormat="1" ht="14.25">
      <c r="A227" s="11">
        <v>1406</v>
      </c>
      <c r="B227" s="5" t="s">
        <v>252</v>
      </c>
      <c r="C227" s="15">
        <v>4778</v>
      </c>
      <c r="D227" s="15">
        <v>2666</v>
      </c>
      <c r="E227" s="15">
        <v>7417</v>
      </c>
      <c r="F227" s="15">
        <v>1685</v>
      </c>
      <c r="G227" s="15">
        <v>294</v>
      </c>
      <c r="H227" s="15">
        <v>354</v>
      </c>
      <c r="I227" s="15">
        <v>359</v>
      </c>
      <c r="J227" s="15">
        <v>20</v>
      </c>
      <c r="K227" s="15">
        <v>125</v>
      </c>
      <c r="L227" s="15">
        <v>43</v>
      </c>
      <c r="M227" s="15">
        <v>345</v>
      </c>
      <c r="N227" s="15">
        <v>71</v>
      </c>
      <c r="O227" s="15">
        <v>137</v>
      </c>
      <c r="P227" s="15">
        <v>223</v>
      </c>
      <c r="Q227" s="15">
        <v>375</v>
      </c>
      <c r="R227" s="15" t="s">
        <v>33</v>
      </c>
      <c r="S227" s="15" t="s">
        <v>33</v>
      </c>
      <c r="T227" s="15">
        <f t="shared" si="4"/>
        <v>18892</v>
      </c>
      <c r="U227" s="18"/>
      <c r="V227" s="18"/>
      <c r="W227" s="18"/>
      <c r="X227" s="18"/>
    </row>
    <row r="228" spans="1:24" s="5" customFormat="1" ht="14.25">
      <c r="A228" s="11">
        <v>1495</v>
      </c>
      <c r="B228" s="5" t="s">
        <v>253</v>
      </c>
      <c r="C228" s="15">
        <v>1677</v>
      </c>
      <c r="D228" s="15">
        <v>1074</v>
      </c>
      <c r="E228" s="15">
        <v>2517</v>
      </c>
      <c r="F228" s="15">
        <v>328</v>
      </c>
      <c r="G228" s="15">
        <v>113</v>
      </c>
      <c r="H228" s="15">
        <v>97</v>
      </c>
      <c r="I228" s="15">
        <v>64</v>
      </c>
      <c r="J228" s="15">
        <v>6</v>
      </c>
      <c r="K228" s="15">
        <v>37</v>
      </c>
      <c r="L228" s="15">
        <v>11</v>
      </c>
      <c r="M228" s="15">
        <v>81</v>
      </c>
      <c r="N228" s="15">
        <v>15</v>
      </c>
      <c r="O228" s="15">
        <v>44</v>
      </c>
      <c r="P228" s="15">
        <v>65</v>
      </c>
      <c r="Q228" s="15">
        <v>119</v>
      </c>
      <c r="R228" s="15" t="s">
        <v>33</v>
      </c>
      <c r="S228" s="15" t="s">
        <v>33</v>
      </c>
      <c r="T228" s="15">
        <f t="shared" si="4"/>
        <v>6248</v>
      </c>
      <c r="U228" s="18"/>
      <c r="V228" s="18"/>
      <c r="W228" s="18"/>
      <c r="X228" s="18"/>
    </row>
    <row r="229" spans="1:24" s="5" customFormat="1" ht="14.25">
      <c r="A229" s="11">
        <v>1496</v>
      </c>
      <c r="B229" s="5" t="s">
        <v>254</v>
      </c>
      <c r="C229" s="15">
        <v>686</v>
      </c>
      <c r="D229" s="15">
        <v>427</v>
      </c>
      <c r="E229" s="15">
        <v>1112</v>
      </c>
      <c r="F229" s="15">
        <v>213</v>
      </c>
      <c r="G229" s="15">
        <v>40</v>
      </c>
      <c r="H229" s="15">
        <v>43</v>
      </c>
      <c r="I229" s="15">
        <v>45</v>
      </c>
      <c r="J229" s="15">
        <v>1</v>
      </c>
      <c r="K229" s="15">
        <v>15</v>
      </c>
      <c r="L229" s="15">
        <v>4</v>
      </c>
      <c r="M229" s="15">
        <v>36</v>
      </c>
      <c r="N229" s="15">
        <v>13</v>
      </c>
      <c r="O229" s="15">
        <v>18</v>
      </c>
      <c r="P229" s="15">
        <v>20</v>
      </c>
      <c r="Q229" s="15">
        <v>41</v>
      </c>
      <c r="R229" s="15" t="s">
        <v>33</v>
      </c>
      <c r="S229" s="15" t="s">
        <v>33</v>
      </c>
      <c r="T229" s="15">
        <f t="shared" si="4"/>
        <v>2714</v>
      </c>
      <c r="U229" s="18"/>
      <c r="V229" s="18"/>
      <c r="W229" s="18"/>
      <c r="X229" s="18"/>
    </row>
    <row r="230" spans="1:24" s="5" customFormat="1" ht="14.25">
      <c r="A230" s="11">
        <v>1498</v>
      </c>
      <c r="B230" s="5" t="s">
        <v>255</v>
      </c>
      <c r="C230" s="15">
        <v>4844</v>
      </c>
      <c r="D230" s="15">
        <v>2872</v>
      </c>
      <c r="E230" s="15">
        <v>8374</v>
      </c>
      <c r="F230" s="15">
        <v>1641</v>
      </c>
      <c r="G230" s="15">
        <v>282</v>
      </c>
      <c r="H230" s="15">
        <v>346</v>
      </c>
      <c r="I230" s="15">
        <v>309</v>
      </c>
      <c r="J230" s="15">
        <v>9</v>
      </c>
      <c r="K230" s="15">
        <v>120</v>
      </c>
      <c r="L230" s="15">
        <v>24</v>
      </c>
      <c r="M230" s="15">
        <v>298</v>
      </c>
      <c r="N230" s="15">
        <v>41</v>
      </c>
      <c r="O230" s="15">
        <v>155</v>
      </c>
      <c r="P230" s="15">
        <v>223</v>
      </c>
      <c r="Q230" s="15">
        <v>389</v>
      </c>
      <c r="R230" s="15" t="s">
        <v>33</v>
      </c>
      <c r="S230" s="15" t="s">
        <v>33</v>
      </c>
      <c r="T230" s="15">
        <f t="shared" si="4"/>
        <v>19927</v>
      </c>
      <c r="U230" s="18"/>
      <c r="V230" s="18"/>
      <c r="W230" s="18"/>
      <c r="X230" s="18"/>
    </row>
    <row r="231" spans="1:24" s="5" customFormat="1" ht="14.25">
      <c r="A231" s="11">
        <v>1499</v>
      </c>
      <c r="B231" s="5" t="s">
        <v>256</v>
      </c>
      <c r="C231" s="15">
        <v>1912</v>
      </c>
      <c r="D231" s="15">
        <v>1070</v>
      </c>
      <c r="E231" s="15">
        <v>3142</v>
      </c>
      <c r="F231" s="15">
        <v>561</v>
      </c>
      <c r="G231" s="15">
        <v>116</v>
      </c>
      <c r="H231" s="15">
        <v>153</v>
      </c>
      <c r="I231" s="15">
        <v>112</v>
      </c>
      <c r="J231" s="15">
        <v>9</v>
      </c>
      <c r="K231" s="15">
        <v>52</v>
      </c>
      <c r="L231" s="15">
        <v>11</v>
      </c>
      <c r="M231" s="15">
        <v>183</v>
      </c>
      <c r="N231" s="15">
        <v>26</v>
      </c>
      <c r="O231" s="15">
        <v>69</v>
      </c>
      <c r="P231" s="15">
        <v>138</v>
      </c>
      <c r="Q231" s="15">
        <v>155</v>
      </c>
      <c r="R231" s="15" t="s">
        <v>33</v>
      </c>
      <c r="S231" s="15" t="s">
        <v>33</v>
      </c>
      <c r="T231" s="15">
        <f t="shared" si="4"/>
        <v>7709</v>
      </c>
      <c r="U231" s="18"/>
      <c r="V231" s="18"/>
      <c r="W231" s="18"/>
      <c r="X231" s="18"/>
    </row>
    <row r="232" spans="1:24" s="5" customFormat="1" ht="14.25">
      <c r="A232" s="11">
        <v>1501</v>
      </c>
      <c r="B232" s="5" t="s">
        <v>258</v>
      </c>
      <c r="C232" s="15">
        <v>2689</v>
      </c>
      <c r="D232" s="15">
        <v>1316</v>
      </c>
      <c r="E232" s="15">
        <v>4688</v>
      </c>
      <c r="F232" s="15">
        <v>1439</v>
      </c>
      <c r="G232" s="15">
        <v>156</v>
      </c>
      <c r="H232" s="15">
        <v>240</v>
      </c>
      <c r="I232" s="15">
        <v>200</v>
      </c>
      <c r="J232" s="15">
        <v>10</v>
      </c>
      <c r="K232" s="15">
        <v>55</v>
      </c>
      <c r="L232" s="15">
        <v>16</v>
      </c>
      <c r="M232" s="15">
        <v>240</v>
      </c>
      <c r="N232" s="15">
        <v>30</v>
      </c>
      <c r="O232" s="15">
        <v>74</v>
      </c>
      <c r="P232" s="15">
        <v>188</v>
      </c>
      <c r="Q232" s="15">
        <v>260</v>
      </c>
      <c r="R232" s="15" t="s">
        <v>33</v>
      </c>
      <c r="S232" s="15" t="s">
        <v>33</v>
      </c>
      <c r="T232" s="15">
        <f t="shared" si="4"/>
        <v>11601</v>
      </c>
      <c r="U232" s="18"/>
      <c r="V232" s="18"/>
      <c r="W232" s="18"/>
      <c r="X232" s="18"/>
    </row>
    <row r="233" spans="1:24" s="5" customFormat="1" ht="14.25">
      <c r="A233" s="11">
        <v>1502</v>
      </c>
      <c r="B233" s="5" t="s">
        <v>259</v>
      </c>
      <c r="C233" s="15">
        <v>4056</v>
      </c>
      <c r="D233" s="15">
        <v>2158</v>
      </c>
      <c r="E233" s="15">
        <v>6348</v>
      </c>
      <c r="F233" s="15">
        <v>1556</v>
      </c>
      <c r="G233" s="15">
        <v>235</v>
      </c>
      <c r="H233" s="15">
        <v>352</v>
      </c>
      <c r="I233" s="15">
        <v>250</v>
      </c>
      <c r="J233" s="15">
        <v>11</v>
      </c>
      <c r="K233" s="15">
        <v>70</v>
      </c>
      <c r="L233" s="15">
        <v>30</v>
      </c>
      <c r="M233" s="15">
        <v>275</v>
      </c>
      <c r="N233" s="15">
        <v>50</v>
      </c>
      <c r="O233" s="15">
        <v>95</v>
      </c>
      <c r="P233" s="15">
        <v>197</v>
      </c>
      <c r="Q233" s="15">
        <v>307</v>
      </c>
      <c r="R233" s="15">
        <v>1</v>
      </c>
      <c r="S233" s="15" t="s">
        <v>33</v>
      </c>
      <c r="T233" s="15">
        <f t="shared" si="4"/>
        <v>15991</v>
      </c>
      <c r="U233" s="18"/>
      <c r="V233" s="18"/>
      <c r="W233" s="18"/>
      <c r="X233" s="18"/>
    </row>
    <row r="234" spans="1:24" s="5" customFormat="1" ht="14.25">
      <c r="A234" s="11">
        <v>1503</v>
      </c>
      <c r="B234" s="5" t="s">
        <v>260</v>
      </c>
      <c r="C234" s="15">
        <v>2099</v>
      </c>
      <c r="D234" s="15">
        <v>1154</v>
      </c>
      <c r="E234" s="15">
        <v>3389</v>
      </c>
      <c r="F234" s="15">
        <v>826</v>
      </c>
      <c r="G234" s="15">
        <v>128</v>
      </c>
      <c r="H234" s="15">
        <v>176</v>
      </c>
      <c r="I234" s="15">
        <v>157</v>
      </c>
      <c r="J234" s="15">
        <v>4</v>
      </c>
      <c r="K234" s="15">
        <v>47</v>
      </c>
      <c r="L234" s="15">
        <v>16</v>
      </c>
      <c r="M234" s="15">
        <v>168</v>
      </c>
      <c r="N234" s="15">
        <v>26</v>
      </c>
      <c r="O234" s="15">
        <v>83</v>
      </c>
      <c r="P234" s="15">
        <v>119</v>
      </c>
      <c r="Q234" s="15">
        <v>199</v>
      </c>
      <c r="R234" s="15" t="s">
        <v>33</v>
      </c>
      <c r="S234" s="15" t="s">
        <v>33</v>
      </c>
      <c r="T234" s="15">
        <f t="shared" si="4"/>
        <v>8591</v>
      </c>
      <c r="U234" s="18"/>
      <c r="V234" s="18"/>
      <c r="W234" s="18"/>
      <c r="X234" s="18"/>
    </row>
    <row r="235" spans="1:24" s="5" customFormat="1" ht="14.25">
      <c r="A235" s="11">
        <v>1504</v>
      </c>
      <c r="B235" s="5" t="s">
        <v>261</v>
      </c>
      <c r="C235" s="15">
        <v>4372</v>
      </c>
      <c r="D235" s="15">
        <v>2378</v>
      </c>
      <c r="E235" s="15">
        <v>6809</v>
      </c>
      <c r="F235" s="15">
        <v>1269</v>
      </c>
      <c r="G235" s="15">
        <v>290</v>
      </c>
      <c r="H235" s="15">
        <v>375</v>
      </c>
      <c r="I235" s="15">
        <v>255</v>
      </c>
      <c r="J235" s="15">
        <v>18</v>
      </c>
      <c r="K235" s="15">
        <v>114</v>
      </c>
      <c r="L235" s="15">
        <v>29</v>
      </c>
      <c r="M235" s="15">
        <v>343</v>
      </c>
      <c r="N235" s="15">
        <v>69</v>
      </c>
      <c r="O235" s="15">
        <v>159</v>
      </c>
      <c r="P235" s="15">
        <v>210</v>
      </c>
      <c r="Q235" s="15">
        <v>317</v>
      </c>
      <c r="R235" s="15" t="s">
        <v>33</v>
      </c>
      <c r="S235" s="15" t="s">
        <v>33</v>
      </c>
      <c r="T235" s="15">
        <f t="shared" si="4"/>
        <v>17007</v>
      </c>
      <c r="U235" s="18"/>
      <c r="V235" s="18"/>
      <c r="W235" s="18"/>
      <c r="X235" s="18"/>
    </row>
    <row r="236" spans="1:24" s="5" customFormat="1" ht="14.25">
      <c r="A236" s="11">
        <v>1596</v>
      </c>
      <c r="B236" s="5" t="s">
        <v>262</v>
      </c>
      <c r="C236" s="15">
        <v>2766</v>
      </c>
      <c r="D236" s="15">
        <v>1418</v>
      </c>
      <c r="E236" s="15">
        <v>3599</v>
      </c>
      <c r="F236" s="15">
        <v>538</v>
      </c>
      <c r="G236" s="15">
        <v>171</v>
      </c>
      <c r="H236" s="15">
        <v>235</v>
      </c>
      <c r="I236" s="15">
        <v>76</v>
      </c>
      <c r="J236" s="15">
        <v>8</v>
      </c>
      <c r="K236" s="15">
        <v>62</v>
      </c>
      <c r="L236" s="15">
        <v>20</v>
      </c>
      <c r="M236" s="15">
        <v>156</v>
      </c>
      <c r="N236" s="15">
        <v>39</v>
      </c>
      <c r="O236" s="15">
        <v>69</v>
      </c>
      <c r="P236" s="15">
        <v>121</v>
      </c>
      <c r="Q236" s="15">
        <v>95</v>
      </c>
      <c r="R236" s="15" t="s">
        <v>33</v>
      </c>
      <c r="S236" s="15" t="s">
        <v>33</v>
      </c>
      <c r="T236" s="15">
        <f t="shared" si="4"/>
        <v>9373</v>
      </c>
      <c r="U236" s="18"/>
      <c r="V236" s="18"/>
      <c r="W236" s="18"/>
      <c r="X236" s="18"/>
    </row>
    <row r="237" spans="1:24" s="5" customFormat="1" ht="14.25">
      <c r="A237" s="11">
        <v>1598</v>
      </c>
      <c r="B237" s="5" t="s">
        <v>263</v>
      </c>
      <c r="C237" s="15">
        <v>5700</v>
      </c>
      <c r="D237" s="15">
        <v>3148</v>
      </c>
      <c r="E237" s="15">
        <v>9525</v>
      </c>
      <c r="F237" s="15">
        <v>2092</v>
      </c>
      <c r="G237" s="15">
        <v>329</v>
      </c>
      <c r="H237" s="15">
        <v>436</v>
      </c>
      <c r="I237" s="15">
        <v>374</v>
      </c>
      <c r="J237" s="15">
        <v>17</v>
      </c>
      <c r="K237" s="15">
        <v>121</v>
      </c>
      <c r="L237" s="15">
        <v>24</v>
      </c>
      <c r="M237" s="15">
        <v>378</v>
      </c>
      <c r="N237" s="15">
        <v>67</v>
      </c>
      <c r="O237" s="15">
        <v>180</v>
      </c>
      <c r="P237" s="15">
        <v>289</v>
      </c>
      <c r="Q237" s="15">
        <v>449</v>
      </c>
      <c r="R237" s="15">
        <v>2</v>
      </c>
      <c r="S237" s="15" t="s">
        <v>33</v>
      </c>
      <c r="T237" s="15">
        <f t="shared" si="4"/>
        <v>23131</v>
      </c>
      <c r="U237" s="18"/>
      <c r="V237" s="18"/>
      <c r="W237" s="18"/>
      <c r="X237" s="18"/>
    </row>
    <row r="238" spans="1:24" s="5" customFormat="1" ht="14.25">
      <c r="A238" s="11">
        <v>1599</v>
      </c>
      <c r="B238" s="5" t="s">
        <v>264</v>
      </c>
      <c r="C238" s="15">
        <v>2890</v>
      </c>
      <c r="D238" s="15">
        <v>1829</v>
      </c>
      <c r="E238" s="15">
        <v>4038</v>
      </c>
      <c r="F238" s="15">
        <v>413</v>
      </c>
      <c r="G238" s="15">
        <v>210</v>
      </c>
      <c r="H238" s="15">
        <v>198</v>
      </c>
      <c r="I238" s="15">
        <v>83</v>
      </c>
      <c r="J238" s="15">
        <v>10</v>
      </c>
      <c r="K238" s="15">
        <v>80</v>
      </c>
      <c r="L238" s="15">
        <v>17</v>
      </c>
      <c r="M238" s="15">
        <v>149</v>
      </c>
      <c r="N238" s="15">
        <v>24</v>
      </c>
      <c r="O238" s="15">
        <v>72</v>
      </c>
      <c r="P238" s="15">
        <v>118</v>
      </c>
      <c r="Q238" s="15">
        <v>154</v>
      </c>
      <c r="R238" s="15">
        <v>3</v>
      </c>
      <c r="S238" s="15" t="s">
        <v>33</v>
      </c>
      <c r="T238" s="15">
        <f t="shared" si="4"/>
        <v>10288</v>
      </c>
      <c r="U238" s="18"/>
      <c r="V238" s="18"/>
      <c r="W238" s="18"/>
      <c r="X238" s="18"/>
    </row>
    <row r="239" spans="1:24" s="5" customFormat="1" ht="14.25">
      <c r="A239" s="11">
        <v>1601</v>
      </c>
      <c r="B239" s="5" t="s">
        <v>266</v>
      </c>
      <c r="C239" s="15">
        <v>5762</v>
      </c>
      <c r="D239" s="15">
        <v>3003</v>
      </c>
      <c r="E239" s="15">
        <v>7753</v>
      </c>
      <c r="F239" s="15">
        <v>1833</v>
      </c>
      <c r="G239" s="15">
        <v>359</v>
      </c>
      <c r="H239" s="15">
        <v>525</v>
      </c>
      <c r="I239" s="15">
        <v>357</v>
      </c>
      <c r="J239" s="15">
        <v>22</v>
      </c>
      <c r="K239" s="15">
        <v>158</v>
      </c>
      <c r="L239" s="15">
        <v>43</v>
      </c>
      <c r="M239" s="15">
        <v>435</v>
      </c>
      <c r="N239" s="15">
        <v>60</v>
      </c>
      <c r="O239" s="15">
        <v>191</v>
      </c>
      <c r="P239" s="15">
        <v>333</v>
      </c>
      <c r="Q239" s="15">
        <v>495</v>
      </c>
      <c r="R239" s="15">
        <v>1</v>
      </c>
      <c r="S239" s="15" t="s">
        <v>33</v>
      </c>
      <c r="T239" s="15">
        <f t="shared" si="4"/>
        <v>21330</v>
      </c>
      <c r="U239" s="18"/>
      <c r="V239" s="18"/>
      <c r="W239" s="18"/>
      <c r="X239" s="18"/>
    </row>
    <row r="240" spans="1:24" s="5" customFormat="1" ht="14.25">
      <c r="A240" s="11">
        <v>1602</v>
      </c>
      <c r="B240" s="5" t="s">
        <v>267</v>
      </c>
      <c r="C240" s="15">
        <v>3677</v>
      </c>
      <c r="D240" s="15">
        <v>1871</v>
      </c>
      <c r="E240" s="15">
        <v>4906</v>
      </c>
      <c r="F240" s="15">
        <v>1229</v>
      </c>
      <c r="G240" s="15">
        <v>269</v>
      </c>
      <c r="H240" s="15">
        <v>330</v>
      </c>
      <c r="I240" s="15">
        <v>222</v>
      </c>
      <c r="J240" s="15">
        <v>10</v>
      </c>
      <c r="K240" s="15">
        <v>78</v>
      </c>
      <c r="L240" s="15">
        <v>33</v>
      </c>
      <c r="M240" s="15">
        <v>210</v>
      </c>
      <c r="N240" s="15">
        <v>54</v>
      </c>
      <c r="O240" s="15">
        <v>118</v>
      </c>
      <c r="P240" s="15">
        <v>197</v>
      </c>
      <c r="Q240" s="15">
        <v>326</v>
      </c>
      <c r="R240" s="15">
        <v>2</v>
      </c>
      <c r="S240" s="15" t="s">
        <v>33</v>
      </c>
      <c r="T240" s="15">
        <f t="shared" si="4"/>
        <v>13532</v>
      </c>
      <c r="U240" s="18"/>
      <c r="V240" s="18"/>
      <c r="W240" s="18"/>
      <c r="X240" s="18"/>
    </row>
    <row r="241" spans="1:24" s="5" customFormat="1" ht="14.25">
      <c r="A241" s="11">
        <v>1603</v>
      </c>
      <c r="B241" s="5" t="s">
        <v>268</v>
      </c>
      <c r="C241" s="15">
        <v>4616</v>
      </c>
      <c r="D241" s="15">
        <v>2443</v>
      </c>
      <c r="E241" s="15">
        <v>6381</v>
      </c>
      <c r="F241" s="15">
        <v>1488</v>
      </c>
      <c r="G241" s="15">
        <v>280</v>
      </c>
      <c r="H241" s="15">
        <v>426</v>
      </c>
      <c r="I241" s="15">
        <v>255</v>
      </c>
      <c r="J241" s="15">
        <v>10</v>
      </c>
      <c r="K241" s="15">
        <v>117</v>
      </c>
      <c r="L241" s="15">
        <v>31</v>
      </c>
      <c r="M241" s="15">
        <v>288</v>
      </c>
      <c r="N241" s="15">
        <v>49</v>
      </c>
      <c r="O241" s="15">
        <v>149</v>
      </c>
      <c r="P241" s="15">
        <v>250</v>
      </c>
      <c r="Q241" s="15">
        <v>368</v>
      </c>
      <c r="R241" s="15" t="s">
        <v>33</v>
      </c>
      <c r="S241" s="15" t="s">
        <v>33</v>
      </c>
      <c r="T241" s="15">
        <f t="shared" si="4"/>
        <v>17151</v>
      </c>
      <c r="U241" s="18"/>
      <c r="V241" s="18"/>
      <c r="W241" s="18"/>
      <c r="X241" s="18"/>
    </row>
    <row r="242" spans="1:24" s="5" customFormat="1" ht="14.25">
      <c r="A242" s="11">
        <v>1604</v>
      </c>
      <c r="B242" s="5" t="s">
        <v>269</v>
      </c>
      <c r="C242" s="15">
        <v>5244</v>
      </c>
      <c r="D242" s="15">
        <v>2729</v>
      </c>
      <c r="E242" s="15">
        <v>7510</v>
      </c>
      <c r="F242" s="15">
        <v>1766</v>
      </c>
      <c r="G242" s="15">
        <v>351</v>
      </c>
      <c r="H242" s="15">
        <v>473</v>
      </c>
      <c r="I242" s="15">
        <v>333</v>
      </c>
      <c r="J242" s="15">
        <v>14</v>
      </c>
      <c r="K242" s="15">
        <v>128</v>
      </c>
      <c r="L242" s="15">
        <v>40</v>
      </c>
      <c r="M242" s="15">
        <v>399</v>
      </c>
      <c r="N242" s="15">
        <v>74</v>
      </c>
      <c r="O242" s="15">
        <v>170</v>
      </c>
      <c r="P242" s="15">
        <v>323</v>
      </c>
      <c r="Q242" s="15">
        <v>455</v>
      </c>
      <c r="R242" s="15">
        <v>2</v>
      </c>
      <c r="S242" s="15" t="s">
        <v>33</v>
      </c>
      <c r="T242" s="15">
        <f t="shared" si="4"/>
        <v>20011</v>
      </c>
      <c r="U242" s="18"/>
      <c r="V242" s="18"/>
      <c r="W242" s="18"/>
      <c r="X242" s="18"/>
    </row>
    <row r="243" spans="1:24" s="5" customFormat="1" ht="14.25">
      <c r="A243" s="11">
        <v>1605</v>
      </c>
      <c r="B243" s="5" t="s">
        <v>270</v>
      </c>
      <c r="C243" s="15">
        <v>475</v>
      </c>
      <c r="D243" s="15">
        <v>257</v>
      </c>
      <c r="E243" s="15">
        <v>629</v>
      </c>
      <c r="F243" s="15">
        <v>133</v>
      </c>
      <c r="G243" s="15">
        <v>37</v>
      </c>
      <c r="H243" s="15">
        <v>44</v>
      </c>
      <c r="I243" s="15">
        <v>27</v>
      </c>
      <c r="J243" s="15">
        <v>2</v>
      </c>
      <c r="K243" s="15">
        <v>9</v>
      </c>
      <c r="L243" s="15">
        <v>5</v>
      </c>
      <c r="M243" s="15">
        <v>19</v>
      </c>
      <c r="N243" s="15">
        <v>6</v>
      </c>
      <c r="O243" s="15">
        <v>19</v>
      </c>
      <c r="P243" s="15">
        <v>13</v>
      </c>
      <c r="Q243" s="15">
        <v>40</v>
      </c>
      <c r="R243" s="15" t="s">
        <v>33</v>
      </c>
      <c r="S243" s="15" t="s">
        <v>33</v>
      </c>
      <c r="T243" s="15">
        <f t="shared" si="4"/>
        <v>1715</v>
      </c>
      <c r="U243" s="18"/>
      <c r="V243" s="18"/>
      <c r="W243" s="18"/>
      <c r="X243" s="18"/>
    </row>
    <row r="244" spans="1:24" s="5" customFormat="1" ht="14.25">
      <c r="A244" s="11">
        <v>1697</v>
      </c>
      <c r="B244" s="5" t="s">
        <v>271</v>
      </c>
      <c r="C244" s="15">
        <v>33</v>
      </c>
      <c r="D244" s="15">
        <v>15</v>
      </c>
      <c r="E244" s="15">
        <v>62</v>
      </c>
      <c r="F244" s="15">
        <v>34</v>
      </c>
      <c r="G244" s="15">
        <v>1</v>
      </c>
      <c r="H244" s="15">
        <v>1</v>
      </c>
      <c r="I244" s="15">
        <v>2</v>
      </c>
      <c r="J244" s="15" t="s">
        <v>33</v>
      </c>
      <c r="K244" s="15" t="s">
        <v>33</v>
      </c>
      <c r="L244" s="15" t="s">
        <v>33</v>
      </c>
      <c r="M244" s="15" t="s">
        <v>33</v>
      </c>
      <c r="N244" s="15" t="s">
        <v>33</v>
      </c>
      <c r="O244" s="15">
        <v>1</v>
      </c>
      <c r="P244" s="15">
        <v>1</v>
      </c>
      <c r="Q244" s="15">
        <v>5</v>
      </c>
      <c r="R244" s="15" t="s">
        <v>33</v>
      </c>
      <c r="S244" s="15" t="s">
        <v>33</v>
      </c>
      <c r="T244" s="15">
        <f t="shared" si="4"/>
        <v>155</v>
      </c>
      <c r="U244" s="18"/>
      <c r="V244" s="18"/>
      <c r="W244" s="18"/>
      <c r="X244" s="18"/>
    </row>
    <row r="245" spans="1:24" s="5" customFormat="1" ht="14.25">
      <c r="A245" s="11">
        <v>1698</v>
      </c>
      <c r="B245" s="5" t="s">
        <v>272</v>
      </c>
      <c r="C245" s="15">
        <v>8</v>
      </c>
      <c r="D245" s="15">
        <v>2</v>
      </c>
      <c r="E245" s="15">
        <v>8</v>
      </c>
      <c r="F245" s="15" t="s">
        <v>33</v>
      </c>
      <c r="G245" s="15" t="s">
        <v>33</v>
      </c>
      <c r="H245" s="15">
        <v>2</v>
      </c>
      <c r="I245" s="15" t="s">
        <v>33</v>
      </c>
      <c r="J245" s="15" t="s">
        <v>33</v>
      </c>
      <c r="K245" s="15" t="s">
        <v>33</v>
      </c>
      <c r="L245" s="15" t="s">
        <v>33</v>
      </c>
      <c r="M245" s="15">
        <v>1</v>
      </c>
      <c r="N245" s="15" t="s">
        <v>33</v>
      </c>
      <c r="O245" s="15" t="s">
        <v>33</v>
      </c>
      <c r="P245" s="15" t="s">
        <v>33</v>
      </c>
      <c r="Q245" s="15" t="s">
        <v>33</v>
      </c>
      <c r="R245" s="15" t="s">
        <v>33</v>
      </c>
      <c r="S245" s="15" t="s">
        <v>33</v>
      </c>
      <c r="T245" s="15">
        <f t="shared" si="4"/>
        <v>21</v>
      </c>
      <c r="U245" s="18"/>
      <c r="V245" s="18"/>
      <c r="W245" s="18"/>
      <c r="X245" s="18"/>
    </row>
    <row r="246" spans="1:24" s="5" customFormat="1" ht="14.25">
      <c r="A246" s="11">
        <v>1701</v>
      </c>
      <c r="B246" s="5" t="s">
        <v>496</v>
      </c>
      <c r="C246" s="15">
        <v>2</v>
      </c>
      <c r="D246" s="15" t="s">
        <v>33</v>
      </c>
      <c r="E246" s="15" t="s">
        <v>33</v>
      </c>
      <c r="F246" s="15" t="s">
        <v>33</v>
      </c>
      <c r="G246" s="15" t="s">
        <v>33</v>
      </c>
      <c r="H246" s="15" t="s">
        <v>33</v>
      </c>
      <c r="I246" s="15" t="s">
        <v>33</v>
      </c>
      <c r="J246" s="15" t="s">
        <v>33</v>
      </c>
      <c r="K246" s="15" t="s">
        <v>33</v>
      </c>
      <c r="L246" s="15" t="s">
        <v>33</v>
      </c>
      <c r="M246" s="15" t="s">
        <v>33</v>
      </c>
      <c r="N246" s="15" t="s">
        <v>33</v>
      </c>
      <c r="O246" s="15" t="s">
        <v>33</v>
      </c>
      <c r="P246" s="15" t="s">
        <v>33</v>
      </c>
      <c r="Q246" s="15" t="s">
        <v>33</v>
      </c>
      <c r="R246" s="15" t="s">
        <v>33</v>
      </c>
      <c r="S246" s="15" t="s">
        <v>33</v>
      </c>
      <c r="T246" s="15">
        <f t="shared" si="4"/>
        <v>2</v>
      </c>
      <c r="U246" s="18"/>
      <c r="V246" s="18"/>
      <c r="W246" s="18"/>
      <c r="X246" s="18"/>
    </row>
    <row r="247" spans="1:24" s="5" customFormat="1" ht="14.25">
      <c r="A247" s="11" t="s">
        <v>274</v>
      </c>
      <c r="B247" s="5" t="s">
        <v>275</v>
      </c>
      <c r="C247" s="15">
        <v>20</v>
      </c>
      <c r="D247" s="15">
        <v>5</v>
      </c>
      <c r="E247" s="15">
        <v>16</v>
      </c>
      <c r="F247" s="15">
        <v>3</v>
      </c>
      <c r="G247" s="15">
        <v>1</v>
      </c>
      <c r="H247" s="15">
        <v>3</v>
      </c>
      <c r="I247" s="15">
        <v>1</v>
      </c>
      <c r="J247" s="15" t="s">
        <v>33</v>
      </c>
      <c r="K247" s="15" t="s">
        <v>33</v>
      </c>
      <c r="L247" s="15" t="s">
        <v>33</v>
      </c>
      <c r="M247" s="15">
        <v>1</v>
      </c>
      <c r="N247" s="15" t="s">
        <v>33</v>
      </c>
      <c r="O247" s="15" t="s">
        <v>33</v>
      </c>
      <c r="P247" s="15" t="s">
        <v>33</v>
      </c>
      <c r="Q247" s="15">
        <v>1</v>
      </c>
      <c r="R247" s="15" t="s">
        <v>33</v>
      </c>
      <c r="S247" s="15" t="s">
        <v>33</v>
      </c>
      <c r="T247" s="15">
        <f t="shared" si="4"/>
        <v>51</v>
      </c>
      <c r="U247" s="18"/>
      <c r="V247" s="18"/>
      <c r="W247" s="18"/>
      <c r="X247" s="18"/>
    </row>
    <row r="248" spans="1:24" s="5" customFormat="1" ht="14.25">
      <c r="A248" s="11" t="s">
        <v>276</v>
      </c>
      <c r="B248" s="5" t="s">
        <v>277</v>
      </c>
      <c r="C248" s="15">
        <v>26</v>
      </c>
      <c r="D248" s="15">
        <v>7</v>
      </c>
      <c r="E248" s="15">
        <v>20</v>
      </c>
      <c r="F248" s="15">
        <v>1</v>
      </c>
      <c r="G248" s="15">
        <v>1</v>
      </c>
      <c r="H248" s="15" t="s">
        <v>33</v>
      </c>
      <c r="I248" s="15" t="s">
        <v>33</v>
      </c>
      <c r="J248" s="15">
        <v>1</v>
      </c>
      <c r="K248" s="15" t="s">
        <v>33</v>
      </c>
      <c r="L248" s="15" t="s">
        <v>33</v>
      </c>
      <c r="M248" s="15" t="s">
        <v>33</v>
      </c>
      <c r="N248" s="15" t="s">
        <v>33</v>
      </c>
      <c r="O248" s="15">
        <v>1</v>
      </c>
      <c r="P248" s="15">
        <v>2</v>
      </c>
      <c r="Q248" s="15">
        <v>2</v>
      </c>
      <c r="R248" s="15" t="s">
        <v>33</v>
      </c>
      <c r="S248" s="15" t="s">
        <v>33</v>
      </c>
      <c r="T248" s="15">
        <f t="shared" si="4"/>
        <v>61</v>
      </c>
      <c r="U248" s="18"/>
      <c r="V248" s="18"/>
      <c r="W248" s="18"/>
      <c r="X248" s="18"/>
    </row>
    <row r="249" spans="1:24" s="5" customFormat="1" ht="14.25">
      <c r="A249" s="11" t="s">
        <v>278</v>
      </c>
      <c r="B249" s="5" t="s">
        <v>279</v>
      </c>
      <c r="C249" s="15">
        <v>9</v>
      </c>
      <c r="D249" s="15" t="s">
        <v>33</v>
      </c>
      <c r="E249" s="15">
        <v>2</v>
      </c>
      <c r="F249" s="15">
        <v>1</v>
      </c>
      <c r="G249" s="15" t="s">
        <v>33</v>
      </c>
      <c r="H249" s="15">
        <v>1</v>
      </c>
      <c r="I249" s="15" t="s">
        <v>33</v>
      </c>
      <c r="J249" s="15" t="s">
        <v>33</v>
      </c>
      <c r="K249" s="15" t="s">
        <v>33</v>
      </c>
      <c r="L249" s="15" t="s">
        <v>33</v>
      </c>
      <c r="M249" s="15" t="s">
        <v>33</v>
      </c>
      <c r="N249" s="15" t="s">
        <v>33</v>
      </c>
      <c r="O249" s="15" t="s">
        <v>33</v>
      </c>
      <c r="P249" s="15" t="s">
        <v>33</v>
      </c>
      <c r="Q249" s="15" t="s">
        <v>33</v>
      </c>
      <c r="R249" s="15" t="s">
        <v>33</v>
      </c>
      <c r="S249" s="15" t="s">
        <v>33</v>
      </c>
      <c r="T249" s="15">
        <f t="shared" si="4"/>
        <v>13</v>
      </c>
      <c r="U249" s="18"/>
      <c r="V249" s="18"/>
      <c r="W249" s="18"/>
      <c r="X249" s="18"/>
    </row>
    <row r="250" spans="1:24" s="5" customFormat="1" ht="14.25">
      <c r="A250" s="11" t="s">
        <v>280</v>
      </c>
      <c r="B250" s="5" t="s">
        <v>281</v>
      </c>
      <c r="C250" s="15">
        <v>5</v>
      </c>
      <c r="D250" s="15">
        <v>2</v>
      </c>
      <c r="E250" s="15" t="s">
        <v>33</v>
      </c>
      <c r="F250" s="15" t="s">
        <v>33</v>
      </c>
      <c r="G250" s="15" t="s">
        <v>33</v>
      </c>
      <c r="H250" s="15">
        <v>1</v>
      </c>
      <c r="I250" s="15" t="s">
        <v>33</v>
      </c>
      <c r="J250" s="15" t="s">
        <v>33</v>
      </c>
      <c r="K250" s="15" t="s">
        <v>33</v>
      </c>
      <c r="L250" s="15" t="s">
        <v>33</v>
      </c>
      <c r="M250" s="15">
        <v>1</v>
      </c>
      <c r="N250" s="15" t="s">
        <v>33</v>
      </c>
      <c r="O250" s="15">
        <v>1</v>
      </c>
      <c r="P250" s="15" t="s">
        <v>33</v>
      </c>
      <c r="Q250" s="15" t="s">
        <v>33</v>
      </c>
      <c r="R250" s="15" t="s">
        <v>33</v>
      </c>
      <c r="S250" s="15" t="s">
        <v>33</v>
      </c>
      <c r="T250" s="15">
        <f t="shared" si="4"/>
        <v>10</v>
      </c>
      <c r="U250" s="18"/>
      <c r="V250" s="18"/>
      <c r="W250" s="18"/>
      <c r="X250" s="18"/>
    </row>
    <row r="251" spans="1:24" s="5" customFormat="1" ht="14.25">
      <c r="A251" s="11">
        <v>1778</v>
      </c>
      <c r="B251" s="5" t="s">
        <v>282</v>
      </c>
      <c r="C251" s="15">
        <v>3</v>
      </c>
      <c r="D251" s="15" t="s">
        <v>33</v>
      </c>
      <c r="E251" s="15">
        <v>1</v>
      </c>
      <c r="F251" s="15">
        <v>1</v>
      </c>
      <c r="G251" s="15" t="s">
        <v>33</v>
      </c>
      <c r="H251" s="15" t="s">
        <v>33</v>
      </c>
      <c r="I251" s="15">
        <v>1</v>
      </c>
      <c r="J251" s="15" t="s">
        <v>33</v>
      </c>
      <c r="K251" s="15" t="s">
        <v>33</v>
      </c>
      <c r="L251" s="15" t="s">
        <v>33</v>
      </c>
      <c r="M251" s="15" t="s">
        <v>33</v>
      </c>
      <c r="N251" s="15" t="s">
        <v>33</v>
      </c>
      <c r="O251" s="15" t="s">
        <v>33</v>
      </c>
      <c r="P251" s="15" t="s">
        <v>33</v>
      </c>
      <c r="Q251" s="15">
        <v>1</v>
      </c>
      <c r="R251" s="15" t="s">
        <v>33</v>
      </c>
      <c r="S251" s="15" t="s">
        <v>33</v>
      </c>
      <c r="T251" s="15">
        <f t="shared" si="4"/>
        <v>7</v>
      </c>
      <c r="U251" s="18"/>
      <c r="V251" s="18"/>
      <c r="W251" s="18"/>
      <c r="X251" s="18"/>
    </row>
    <row r="252" spans="1:24" s="5" customFormat="1" ht="14.25">
      <c r="A252" s="11" t="s">
        <v>283</v>
      </c>
      <c r="B252" s="5" t="s">
        <v>284</v>
      </c>
      <c r="C252" s="15">
        <v>2</v>
      </c>
      <c r="D252" s="15">
        <v>1</v>
      </c>
      <c r="E252" s="15">
        <v>1</v>
      </c>
      <c r="F252" s="15" t="s">
        <v>33</v>
      </c>
      <c r="G252" s="15" t="s">
        <v>33</v>
      </c>
      <c r="H252" s="15" t="s">
        <v>33</v>
      </c>
      <c r="I252" s="15" t="s">
        <v>33</v>
      </c>
      <c r="J252" s="15" t="s">
        <v>33</v>
      </c>
      <c r="K252" s="15" t="s">
        <v>33</v>
      </c>
      <c r="L252" s="15" t="s">
        <v>33</v>
      </c>
      <c r="M252" s="15" t="s">
        <v>33</v>
      </c>
      <c r="N252" s="15" t="s">
        <v>33</v>
      </c>
      <c r="O252" s="15" t="s">
        <v>33</v>
      </c>
      <c r="P252" s="15" t="s">
        <v>33</v>
      </c>
      <c r="Q252" s="15" t="s">
        <v>33</v>
      </c>
      <c r="R252" s="15" t="s">
        <v>33</v>
      </c>
      <c r="S252" s="15" t="s">
        <v>33</v>
      </c>
      <c r="T252" s="15">
        <f t="shared" si="4"/>
        <v>4</v>
      </c>
      <c r="U252" s="18"/>
      <c r="V252" s="18"/>
      <c r="W252" s="18"/>
      <c r="X252" s="18"/>
    </row>
    <row r="253" spans="1:24" s="5" customFormat="1" ht="14.25">
      <c r="A253" s="11" t="s">
        <v>285</v>
      </c>
      <c r="B253" s="5" t="s">
        <v>286</v>
      </c>
      <c r="C253" s="15">
        <v>2</v>
      </c>
      <c r="D253" s="15" t="s">
        <v>33</v>
      </c>
      <c r="E253" s="15" t="s">
        <v>33</v>
      </c>
      <c r="F253" s="15" t="s">
        <v>33</v>
      </c>
      <c r="G253" s="15" t="s">
        <v>33</v>
      </c>
      <c r="H253" s="15" t="s">
        <v>33</v>
      </c>
      <c r="I253" s="15" t="s">
        <v>33</v>
      </c>
      <c r="J253" s="15" t="s">
        <v>33</v>
      </c>
      <c r="K253" s="15" t="s">
        <v>33</v>
      </c>
      <c r="L253" s="15" t="s">
        <v>33</v>
      </c>
      <c r="M253" s="15" t="s">
        <v>33</v>
      </c>
      <c r="N253" s="15" t="s">
        <v>33</v>
      </c>
      <c r="O253" s="15" t="s">
        <v>33</v>
      </c>
      <c r="P253" s="15" t="s">
        <v>33</v>
      </c>
      <c r="Q253" s="15" t="s">
        <v>33</v>
      </c>
      <c r="R253" s="15" t="s">
        <v>33</v>
      </c>
      <c r="S253" s="15" t="s">
        <v>33</v>
      </c>
      <c r="T253" s="15">
        <f t="shared" si="4"/>
        <v>2</v>
      </c>
      <c r="U253" s="18"/>
      <c r="V253" s="18"/>
      <c r="W253" s="18"/>
      <c r="X253" s="18"/>
    </row>
    <row r="254" spans="1:24" s="5" customFormat="1" ht="14.25">
      <c r="A254" s="11" t="s">
        <v>287</v>
      </c>
      <c r="B254" s="5" t="s">
        <v>288</v>
      </c>
      <c r="C254" s="15">
        <v>2</v>
      </c>
      <c r="D254" s="15" t="s">
        <v>33</v>
      </c>
      <c r="E254" s="15" t="s">
        <v>33</v>
      </c>
      <c r="F254" s="15" t="s">
        <v>33</v>
      </c>
      <c r="G254" s="15" t="s">
        <v>33</v>
      </c>
      <c r="H254" s="15" t="s">
        <v>33</v>
      </c>
      <c r="I254" s="15" t="s">
        <v>33</v>
      </c>
      <c r="J254" s="15" t="s">
        <v>33</v>
      </c>
      <c r="K254" s="15" t="s">
        <v>33</v>
      </c>
      <c r="L254" s="15" t="s">
        <v>33</v>
      </c>
      <c r="M254" s="15" t="s">
        <v>33</v>
      </c>
      <c r="N254" s="15" t="s">
        <v>33</v>
      </c>
      <c r="O254" s="15" t="s">
        <v>33</v>
      </c>
      <c r="P254" s="15" t="s">
        <v>33</v>
      </c>
      <c r="Q254" s="15" t="s">
        <v>33</v>
      </c>
      <c r="R254" s="15" t="s">
        <v>33</v>
      </c>
      <c r="S254" s="15" t="s">
        <v>33</v>
      </c>
      <c r="T254" s="15">
        <f t="shared" si="4"/>
        <v>2</v>
      </c>
      <c r="U254" s="18"/>
      <c r="V254" s="18"/>
      <c r="W254" s="18"/>
      <c r="X254" s="18"/>
    </row>
    <row r="255" spans="1:24" s="5" customFormat="1" ht="14.25">
      <c r="A255" s="11" t="s">
        <v>289</v>
      </c>
      <c r="B255" s="5" t="s">
        <v>290</v>
      </c>
      <c r="C255" s="15">
        <v>6</v>
      </c>
      <c r="D255" s="15" t="s">
        <v>33</v>
      </c>
      <c r="E255" s="15" t="s">
        <v>33</v>
      </c>
      <c r="F255" s="15" t="s">
        <v>33</v>
      </c>
      <c r="G255" s="15" t="s">
        <v>33</v>
      </c>
      <c r="H255" s="15" t="s">
        <v>33</v>
      </c>
      <c r="I255" s="15" t="s">
        <v>33</v>
      </c>
      <c r="J255" s="15" t="s">
        <v>33</v>
      </c>
      <c r="K255" s="15" t="s">
        <v>33</v>
      </c>
      <c r="L255" s="15" t="s">
        <v>33</v>
      </c>
      <c r="M255" s="15" t="s">
        <v>33</v>
      </c>
      <c r="N255" s="15" t="s">
        <v>33</v>
      </c>
      <c r="O255" s="15" t="s">
        <v>33</v>
      </c>
      <c r="P255" s="15" t="s">
        <v>33</v>
      </c>
      <c r="Q255" s="15" t="s">
        <v>33</v>
      </c>
      <c r="R255" s="15" t="s">
        <v>33</v>
      </c>
      <c r="S255" s="15" t="s">
        <v>33</v>
      </c>
      <c r="T255" s="15">
        <f t="shared" si="4"/>
        <v>6</v>
      </c>
      <c r="U255" s="18"/>
      <c r="V255" s="18"/>
      <c r="W255" s="18"/>
      <c r="X255" s="18"/>
    </row>
    <row r="256" spans="1:24" s="5" customFormat="1" ht="14.25">
      <c r="A256" s="11" t="s">
        <v>291</v>
      </c>
      <c r="B256" s="5" t="s">
        <v>292</v>
      </c>
      <c r="C256" s="15">
        <v>125</v>
      </c>
      <c r="D256" s="15">
        <v>55</v>
      </c>
      <c r="E256" s="15">
        <v>182</v>
      </c>
      <c r="F256" s="15">
        <v>21</v>
      </c>
      <c r="G256" s="15">
        <v>9</v>
      </c>
      <c r="H256" s="15">
        <v>8</v>
      </c>
      <c r="I256" s="15">
        <v>6</v>
      </c>
      <c r="J256" s="15">
        <v>1</v>
      </c>
      <c r="K256" s="15">
        <v>4</v>
      </c>
      <c r="L256" s="15" t="s">
        <v>33</v>
      </c>
      <c r="M256" s="15">
        <v>8</v>
      </c>
      <c r="N256" s="15">
        <v>3</v>
      </c>
      <c r="O256" s="15">
        <v>4</v>
      </c>
      <c r="P256" s="15">
        <v>9</v>
      </c>
      <c r="Q256" s="15">
        <v>5</v>
      </c>
      <c r="R256" s="15" t="s">
        <v>33</v>
      </c>
      <c r="S256" s="15" t="s">
        <v>33</v>
      </c>
      <c r="T256" s="15">
        <f t="shared" si="4"/>
        <v>440</v>
      </c>
      <c r="U256" s="18"/>
      <c r="V256" s="18"/>
      <c r="W256" s="18"/>
      <c r="X256" s="18"/>
    </row>
    <row r="257" spans="1:24" s="5" customFormat="1" ht="14.25">
      <c r="A257" s="11" t="s">
        <v>293</v>
      </c>
      <c r="B257" s="5" t="s">
        <v>294</v>
      </c>
      <c r="C257" s="15">
        <v>20</v>
      </c>
      <c r="D257" s="15">
        <v>6</v>
      </c>
      <c r="E257" s="15">
        <v>19</v>
      </c>
      <c r="F257" s="15" t="s">
        <v>33</v>
      </c>
      <c r="G257" s="15">
        <v>1</v>
      </c>
      <c r="H257" s="15">
        <v>6</v>
      </c>
      <c r="I257" s="15" t="s">
        <v>33</v>
      </c>
      <c r="J257" s="15" t="s">
        <v>33</v>
      </c>
      <c r="K257" s="15" t="s">
        <v>33</v>
      </c>
      <c r="L257" s="15" t="s">
        <v>33</v>
      </c>
      <c r="M257" s="15">
        <v>2</v>
      </c>
      <c r="N257" s="15" t="s">
        <v>33</v>
      </c>
      <c r="O257" s="15" t="s">
        <v>33</v>
      </c>
      <c r="P257" s="15" t="s">
        <v>33</v>
      </c>
      <c r="Q257" s="15">
        <v>1</v>
      </c>
      <c r="R257" s="15" t="s">
        <v>33</v>
      </c>
      <c r="S257" s="15" t="s">
        <v>33</v>
      </c>
      <c r="T257" s="15">
        <f t="shared" si="4"/>
        <v>55</v>
      </c>
      <c r="U257" s="18"/>
      <c r="V257" s="18"/>
      <c r="W257" s="18"/>
      <c r="X257" s="18"/>
    </row>
    <row r="258" spans="1:24" s="5" customFormat="1" ht="14.25">
      <c r="A258" s="11" t="s">
        <v>295</v>
      </c>
      <c r="B258" s="5" t="s">
        <v>296</v>
      </c>
      <c r="C258" s="15">
        <v>4</v>
      </c>
      <c r="D258" s="15" t="s">
        <v>33</v>
      </c>
      <c r="E258" s="15">
        <v>1</v>
      </c>
      <c r="F258" s="15" t="s">
        <v>33</v>
      </c>
      <c r="G258" s="15" t="s">
        <v>33</v>
      </c>
      <c r="H258" s="15" t="s">
        <v>33</v>
      </c>
      <c r="I258" s="15" t="s">
        <v>33</v>
      </c>
      <c r="J258" s="15" t="s">
        <v>33</v>
      </c>
      <c r="K258" s="15" t="s">
        <v>33</v>
      </c>
      <c r="L258" s="15" t="s">
        <v>33</v>
      </c>
      <c r="M258" s="15" t="s">
        <v>33</v>
      </c>
      <c r="N258" s="15" t="s">
        <v>33</v>
      </c>
      <c r="O258" s="15" t="s">
        <v>33</v>
      </c>
      <c r="P258" s="15" t="s">
        <v>33</v>
      </c>
      <c r="Q258" s="15" t="s">
        <v>33</v>
      </c>
      <c r="R258" s="15" t="s">
        <v>33</v>
      </c>
      <c r="S258" s="15" t="s">
        <v>33</v>
      </c>
      <c r="T258" s="15">
        <f t="shared" si="4"/>
        <v>5</v>
      </c>
      <c r="U258" s="18"/>
      <c r="V258" s="18"/>
      <c r="W258" s="18"/>
      <c r="X258" s="18"/>
    </row>
    <row r="259" spans="1:24" s="5" customFormat="1" ht="14.25">
      <c r="A259" s="11">
        <v>1789</v>
      </c>
      <c r="B259" s="5" t="s">
        <v>497</v>
      </c>
      <c r="C259" s="15">
        <v>1</v>
      </c>
      <c r="D259" s="15" t="s">
        <v>33</v>
      </c>
      <c r="E259" s="15" t="s">
        <v>33</v>
      </c>
      <c r="F259" s="15" t="s">
        <v>33</v>
      </c>
      <c r="G259" s="15">
        <v>1</v>
      </c>
      <c r="H259" s="15" t="s">
        <v>33</v>
      </c>
      <c r="I259" s="15" t="s">
        <v>33</v>
      </c>
      <c r="J259" s="15" t="s">
        <v>33</v>
      </c>
      <c r="K259" s="15" t="s">
        <v>33</v>
      </c>
      <c r="L259" s="15" t="s">
        <v>33</v>
      </c>
      <c r="M259" s="15" t="s">
        <v>33</v>
      </c>
      <c r="N259" s="15" t="s">
        <v>33</v>
      </c>
      <c r="O259" s="15" t="s">
        <v>33</v>
      </c>
      <c r="P259" s="15" t="s">
        <v>33</v>
      </c>
      <c r="Q259" s="15" t="s">
        <v>33</v>
      </c>
      <c r="R259" s="15" t="s">
        <v>33</v>
      </c>
      <c r="S259" s="15" t="s">
        <v>33</v>
      </c>
      <c r="T259" s="15">
        <f t="shared" si="4"/>
        <v>2</v>
      </c>
      <c r="U259" s="18"/>
      <c r="V259" s="18"/>
      <c r="W259" s="18"/>
      <c r="X259" s="18"/>
    </row>
    <row r="260" spans="1:24" s="5" customFormat="1" ht="14.25">
      <c r="A260" s="11">
        <v>1801</v>
      </c>
      <c r="B260" s="5" t="s">
        <v>298</v>
      </c>
      <c r="C260" s="15">
        <v>341</v>
      </c>
      <c r="D260" s="15">
        <v>169</v>
      </c>
      <c r="E260" s="15">
        <v>365</v>
      </c>
      <c r="F260" s="15">
        <v>57</v>
      </c>
      <c r="G260" s="15">
        <v>24</v>
      </c>
      <c r="H260" s="15">
        <v>30</v>
      </c>
      <c r="I260" s="15">
        <v>13</v>
      </c>
      <c r="J260" s="15" t="s">
        <v>33</v>
      </c>
      <c r="K260" s="15">
        <v>8</v>
      </c>
      <c r="L260" s="15">
        <v>2</v>
      </c>
      <c r="M260" s="15">
        <v>17</v>
      </c>
      <c r="N260" s="15">
        <v>2</v>
      </c>
      <c r="O260" s="15">
        <v>3</v>
      </c>
      <c r="P260" s="15">
        <v>4</v>
      </c>
      <c r="Q260" s="15">
        <v>33</v>
      </c>
      <c r="R260" s="15" t="s">
        <v>33</v>
      </c>
      <c r="S260" s="15" t="s">
        <v>33</v>
      </c>
      <c r="T260" s="15">
        <f t="shared" si="4"/>
        <v>1068</v>
      </c>
      <c r="U260" s="18"/>
      <c r="V260" s="18"/>
      <c r="W260" s="18"/>
      <c r="X260" s="18"/>
    </row>
    <row r="261" spans="1:24" s="5" customFormat="1" ht="14.25">
      <c r="A261" s="11">
        <v>1802</v>
      </c>
      <c r="B261" s="5" t="s">
        <v>299</v>
      </c>
      <c r="C261" s="15">
        <v>251</v>
      </c>
      <c r="D261" s="15">
        <v>129</v>
      </c>
      <c r="E261" s="15">
        <v>250</v>
      </c>
      <c r="F261" s="15">
        <v>49</v>
      </c>
      <c r="G261" s="15">
        <v>14</v>
      </c>
      <c r="H261" s="15">
        <v>28</v>
      </c>
      <c r="I261" s="15">
        <v>8</v>
      </c>
      <c r="J261" s="15" t="s">
        <v>33</v>
      </c>
      <c r="K261" s="15">
        <v>6</v>
      </c>
      <c r="L261" s="15" t="s">
        <v>33</v>
      </c>
      <c r="M261" s="15">
        <v>25</v>
      </c>
      <c r="N261" s="15">
        <v>4</v>
      </c>
      <c r="O261" s="15">
        <v>3</v>
      </c>
      <c r="P261" s="15">
        <v>15</v>
      </c>
      <c r="Q261" s="15">
        <v>8</v>
      </c>
      <c r="R261" s="15">
        <v>3</v>
      </c>
      <c r="S261" s="15" t="s">
        <v>33</v>
      </c>
      <c r="T261" s="15">
        <f t="shared" si="4"/>
        <v>793</v>
      </c>
      <c r="U261" s="18"/>
      <c r="V261" s="18"/>
      <c r="W261" s="18"/>
      <c r="X261" s="18"/>
    </row>
    <row r="262" spans="1:24" s="5" customFormat="1" ht="14.25">
      <c r="A262" s="11">
        <v>1803</v>
      </c>
      <c r="B262" s="5" t="s">
        <v>300</v>
      </c>
      <c r="C262" s="15">
        <v>252</v>
      </c>
      <c r="D262" s="15">
        <v>122</v>
      </c>
      <c r="E262" s="15">
        <v>272</v>
      </c>
      <c r="F262" s="15">
        <v>36</v>
      </c>
      <c r="G262" s="15">
        <v>12</v>
      </c>
      <c r="H262" s="15">
        <v>24</v>
      </c>
      <c r="I262" s="15">
        <v>10</v>
      </c>
      <c r="J262" s="15" t="s">
        <v>33</v>
      </c>
      <c r="K262" s="15">
        <v>3</v>
      </c>
      <c r="L262" s="15" t="s">
        <v>33</v>
      </c>
      <c r="M262" s="15">
        <v>12</v>
      </c>
      <c r="N262" s="15">
        <v>1</v>
      </c>
      <c r="O262" s="15">
        <v>2</v>
      </c>
      <c r="P262" s="15">
        <v>11</v>
      </c>
      <c r="Q262" s="15">
        <v>4</v>
      </c>
      <c r="R262" s="15" t="s">
        <v>33</v>
      </c>
      <c r="S262" s="15" t="s">
        <v>33</v>
      </c>
      <c r="T262" s="15">
        <f t="shared" si="4"/>
        <v>761</v>
      </c>
      <c r="U262" s="18"/>
      <c r="V262" s="18"/>
      <c r="W262" s="18"/>
      <c r="X262" s="18"/>
    </row>
    <row r="263" spans="1:24" s="5" customFormat="1" ht="14.25">
      <c r="A263" s="11">
        <v>1804</v>
      </c>
      <c r="B263" s="5" t="s">
        <v>301</v>
      </c>
      <c r="C263" s="15">
        <v>329</v>
      </c>
      <c r="D263" s="15">
        <v>118</v>
      </c>
      <c r="E263" s="15">
        <v>298</v>
      </c>
      <c r="F263" s="15">
        <v>47</v>
      </c>
      <c r="G263" s="15">
        <v>23</v>
      </c>
      <c r="H263" s="15">
        <v>43</v>
      </c>
      <c r="I263" s="15">
        <v>13</v>
      </c>
      <c r="J263" s="15">
        <v>2</v>
      </c>
      <c r="K263" s="15">
        <v>5</v>
      </c>
      <c r="L263" s="15">
        <v>2</v>
      </c>
      <c r="M263" s="15">
        <v>21</v>
      </c>
      <c r="N263" s="15">
        <v>3</v>
      </c>
      <c r="O263" s="15">
        <v>11</v>
      </c>
      <c r="P263" s="15">
        <v>13</v>
      </c>
      <c r="Q263" s="15">
        <v>12</v>
      </c>
      <c r="R263" s="15" t="s">
        <v>33</v>
      </c>
      <c r="S263" s="15" t="s">
        <v>33</v>
      </c>
      <c r="T263" s="15">
        <f t="shared" si="4"/>
        <v>940</v>
      </c>
      <c r="U263" s="18"/>
      <c r="V263" s="18"/>
      <c r="W263" s="18"/>
      <c r="X263" s="18"/>
    </row>
    <row r="264" spans="1:24" s="5" customFormat="1" ht="14.25">
      <c r="A264" s="11">
        <v>1805</v>
      </c>
      <c r="B264" s="5" t="s">
        <v>302</v>
      </c>
      <c r="C264" s="15">
        <v>192</v>
      </c>
      <c r="D264" s="15">
        <v>96</v>
      </c>
      <c r="E264" s="15">
        <v>221</v>
      </c>
      <c r="F264" s="15">
        <v>35</v>
      </c>
      <c r="G264" s="15">
        <v>11</v>
      </c>
      <c r="H264" s="15">
        <v>15</v>
      </c>
      <c r="I264" s="15">
        <v>8</v>
      </c>
      <c r="J264" s="15">
        <v>2</v>
      </c>
      <c r="K264" s="15">
        <v>4</v>
      </c>
      <c r="L264" s="15" t="s">
        <v>33</v>
      </c>
      <c r="M264" s="15">
        <v>5</v>
      </c>
      <c r="N264" s="15" t="s">
        <v>33</v>
      </c>
      <c r="O264" s="15">
        <v>5</v>
      </c>
      <c r="P264" s="15">
        <v>5</v>
      </c>
      <c r="Q264" s="15">
        <v>6</v>
      </c>
      <c r="R264" s="15" t="s">
        <v>33</v>
      </c>
      <c r="S264" s="15" t="s">
        <v>33</v>
      </c>
      <c r="T264" s="15">
        <f t="shared" si="4"/>
        <v>605</v>
      </c>
      <c r="U264" s="18"/>
      <c r="V264" s="18"/>
      <c r="W264" s="18"/>
      <c r="X264" s="18"/>
    </row>
    <row r="265" spans="1:24" s="5" customFormat="1" ht="14.25">
      <c r="A265" s="11">
        <v>1807</v>
      </c>
      <c r="B265" s="5" t="s">
        <v>303</v>
      </c>
      <c r="C265" s="15">
        <v>548</v>
      </c>
      <c r="D265" s="15">
        <v>260</v>
      </c>
      <c r="E265" s="15">
        <v>600</v>
      </c>
      <c r="F265" s="15">
        <v>91</v>
      </c>
      <c r="G265" s="15">
        <v>52</v>
      </c>
      <c r="H265" s="15">
        <v>45</v>
      </c>
      <c r="I265" s="15">
        <v>21</v>
      </c>
      <c r="J265" s="15">
        <v>1</v>
      </c>
      <c r="K265" s="15">
        <v>11</v>
      </c>
      <c r="L265" s="15">
        <v>4</v>
      </c>
      <c r="M265" s="15">
        <v>25</v>
      </c>
      <c r="N265" s="15">
        <v>5</v>
      </c>
      <c r="O265" s="15">
        <v>9</v>
      </c>
      <c r="P265" s="15">
        <v>19</v>
      </c>
      <c r="Q265" s="15">
        <v>19</v>
      </c>
      <c r="R265" s="15">
        <v>4</v>
      </c>
      <c r="S265" s="15" t="s">
        <v>33</v>
      </c>
      <c r="T265" s="15">
        <f t="shared" si="4"/>
        <v>1714</v>
      </c>
      <c r="U265" s="18"/>
      <c r="V265" s="18"/>
      <c r="W265" s="18"/>
      <c r="X265" s="18"/>
    </row>
    <row r="266" spans="1:24" s="5" customFormat="1" ht="14.25">
      <c r="A266" s="11">
        <v>1808</v>
      </c>
      <c r="B266" s="5" t="s">
        <v>304</v>
      </c>
      <c r="C266" s="15">
        <v>1672</v>
      </c>
      <c r="D266" s="15">
        <v>870</v>
      </c>
      <c r="E266" s="15">
        <v>2229</v>
      </c>
      <c r="F266" s="15">
        <v>418</v>
      </c>
      <c r="G266" s="15">
        <v>77</v>
      </c>
      <c r="H266" s="15">
        <v>103</v>
      </c>
      <c r="I266" s="15">
        <v>76</v>
      </c>
      <c r="J266" s="15">
        <v>5</v>
      </c>
      <c r="K266" s="15">
        <v>43</v>
      </c>
      <c r="L266" s="15">
        <v>7</v>
      </c>
      <c r="M266" s="15">
        <v>92</v>
      </c>
      <c r="N266" s="15">
        <v>22</v>
      </c>
      <c r="O266" s="15">
        <v>50</v>
      </c>
      <c r="P266" s="15">
        <v>79</v>
      </c>
      <c r="Q266" s="15">
        <v>159</v>
      </c>
      <c r="R266" s="15">
        <v>1</v>
      </c>
      <c r="S266" s="15" t="s">
        <v>33</v>
      </c>
      <c r="T266" s="15">
        <f t="shared" si="4"/>
        <v>5903</v>
      </c>
      <c r="U266" s="18"/>
      <c r="V266" s="18"/>
      <c r="W266" s="18"/>
      <c r="X266" s="18"/>
    </row>
    <row r="267" spans="1:24" s="5" customFormat="1" ht="14.25">
      <c r="A267" s="11">
        <v>1809</v>
      </c>
      <c r="B267" s="5" t="s">
        <v>305</v>
      </c>
      <c r="C267" s="15">
        <v>111</v>
      </c>
      <c r="D267" s="15">
        <v>50</v>
      </c>
      <c r="E267" s="15">
        <v>117</v>
      </c>
      <c r="F267" s="15">
        <v>11</v>
      </c>
      <c r="G267" s="15">
        <v>11</v>
      </c>
      <c r="H267" s="15">
        <v>17</v>
      </c>
      <c r="I267" s="15">
        <v>5</v>
      </c>
      <c r="J267" s="15" t="s">
        <v>33</v>
      </c>
      <c r="K267" s="15" t="s">
        <v>33</v>
      </c>
      <c r="L267" s="15" t="s">
        <v>33</v>
      </c>
      <c r="M267" s="15">
        <v>4</v>
      </c>
      <c r="N267" s="15">
        <v>1</v>
      </c>
      <c r="O267" s="15" t="s">
        <v>33</v>
      </c>
      <c r="P267" s="15">
        <v>2</v>
      </c>
      <c r="Q267" s="15">
        <v>8</v>
      </c>
      <c r="R267" s="15" t="s">
        <v>33</v>
      </c>
      <c r="S267" s="15" t="s">
        <v>33</v>
      </c>
      <c r="T267" s="15">
        <f t="shared" si="4"/>
        <v>337</v>
      </c>
      <c r="U267" s="18"/>
      <c r="V267" s="18"/>
      <c r="W267" s="18"/>
      <c r="X267" s="18"/>
    </row>
    <row r="268" spans="1:24" s="5" customFormat="1" ht="14.25">
      <c r="A268" s="11">
        <v>1810</v>
      </c>
      <c r="B268" s="5" t="s">
        <v>306</v>
      </c>
      <c r="C268" s="15">
        <v>943</v>
      </c>
      <c r="D268" s="15">
        <v>494</v>
      </c>
      <c r="E268" s="15">
        <v>1313</v>
      </c>
      <c r="F268" s="15">
        <v>240</v>
      </c>
      <c r="G268" s="15">
        <v>52</v>
      </c>
      <c r="H268" s="15">
        <v>66</v>
      </c>
      <c r="I268" s="15">
        <v>46</v>
      </c>
      <c r="J268" s="15">
        <v>2</v>
      </c>
      <c r="K268" s="15">
        <v>12</v>
      </c>
      <c r="L268" s="15">
        <v>2</v>
      </c>
      <c r="M268" s="15">
        <v>55</v>
      </c>
      <c r="N268" s="15">
        <v>4</v>
      </c>
      <c r="O268" s="15">
        <v>22</v>
      </c>
      <c r="P268" s="15">
        <v>34</v>
      </c>
      <c r="Q268" s="15">
        <v>63</v>
      </c>
      <c r="R268" s="15" t="s">
        <v>33</v>
      </c>
      <c r="S268" s="15" t="s">
        <v>33</v>
      </c>
      <c r="T268" s="15">
        <f t="shared" si="4"/>
        <v>3348</v>
      </c>
      <c r="U268" s="18"/>
      <c r="V268" s="18"/>
      <c r="W268" s="18"/>
      <c r="X268" s="18"/>
    </row>
    <row r="269" spans="1:24" s="5" customFormat="1" ht="14.25">
      <c r="A269" s="11">
        <v>1811</v>
      </c>
      <c r="B269" s="5" t="s">
        <v>307</v>
      </c>
      <c r="C269" s="15">
        <v>847</v>
      </c>
      <c r="D269" s="15">
        <v>445</v>
      </c>
      <c r="E269" s="15">
        <v>1008</v>
      </c>
      <c r="F269" s="15">
        <v>134</v>
      </c>
      <c r="G269" s="15">
        <v>45</v>
      </c>
      <c r="H269" s="15">
        <v>58</v>
      </c>
      <c r="I269" s="15">
        <v>26</v>
      </c>
      <c r="J269" s="15">
        <v>2</v>
      </c>
      <c r="K269" s="15">
        <v>12</v>
      </c>
      <c r="L269" s="15">
        <v>4</v>
      </c>
      <c r="M269" s="15">
        <v>46</v>
      </c>
      <c r="N269" s="15">
        <v>4</v>
      </c>
      <c r="O269" s="15">
        <v>23</v>
      </c>
      <c r="P269" s="15">
        <v>23</v>
      </c>
      <c r="Q269" s="15">
        <v>43</v>
      </c>
      <c r="R269" s="15" t="s">
        <v>33</v>
      </c>
      <c r="S269" s="15" t="s">
        <v>33</v>
      </c>
      <c r="T269" s="15">
        <f t="shared" si="4"/>
        <v>2720</v>
      </c>
      <c r="U269" s="18"/>
      <c r="V269" s="18"/>
      <c r="W269" s="18"/>
      <c r="X269" s="18"/>
    </row>
    <row r="270" spans="1:24" s="5" customFormat="1" ht="14.25">
      <c r="A270" s="11">
        <v>1812</v>
      </c>
      <c r="B270" s="5" t="s">
        <v>308</v>
      </c>
      <c r="C270" s="15">
        <v>178</v>
      </c>
      <c r="D270" s="15">
        <v>94</v>
      </c>
      <c r="E270" s="15">
        <v>213</v>
      </c>
      <c r="F270" s="15">
        <v>25</v>
      </c>
      <c r="G270" s="15">
        <v>9</v>
      </c>
      <c r="H270" s="15">
        <v>15</v>
      </c>
      <c r="I270" s="15">
        <v>4</v>
      </c>
      <c r="J270" s="15" t="s">
        <v>33</v>
      </c>
      <c r="K270" s="15">
        <v>4</v>
      </c>
      <c r="L270" s="15" t="s">
        <v>33</v>
      </c>
      <c r="M270" s="15">
        <v>16</v>
      </c>
      <c r="N270" s="15">
        <v>3</v>
      </c>
      <c r="O270" s="15">
        <v>6</v>
      </c>
      <c r="P270" s="15">
        <v>7</v>
      </c>
      <c r="Q270" s="15">
        <v>6</v>
      </c>
      <c r="R270" s="15" t="s">
        <v>33</v>
      </c>
      <c r="S270" s="15" t="s">
        <v>33</v>
      </c>
      <c r="T270" s="15">
        <f t="shared" si="4"/>
        <v>580</v>
      </c>
      <c r="U270" s="18"/>
      <c r="V270" s="18"/>
      <c r="W270" s="18"/>
      <c r="X270" s="18"/>
    </row>
    <row r="271" spans="1:24" s="5" customFormat="1" ht="14.25">
      <c r="A271" s="11">
        <v>1813</v>
      </c>
      <c r="B271" s="5" t="s">
        <v>309</v>
      </c>
      <c r="C271" s="15">
        <v>158</v>
      </c>
      <c r="D271" s="15">
        <v>71</v>
      </c>
      <c r="E271" s="15">
        <v>154</v>
      </c>
      <c r="F271" s="15">
        <v>27</v>
      </c>
      <c r="G271" s="15">
        <v>15</v>
      </c>
      <c r="H271" s="15">
        <v>14</v>
      </c>
      <c r="I271" s="15">
        <v>2</v>
      </c>
      <c r="J271" s="15" t="s">
        <v>33</v>
      </c>
      <c r="K271" s="15">
        <v>1</v>
      </c>
      <c r="L271" s="15" t="s">
        <v>33</v>
      </c>
      <c r="M271" s="15">
        <v>6</v>
      </c>
      <c r="N271" s="15" t="s">
        <v>33</v>
      </c>
      <c r="O271" s="15">
        <v>3</v>
      </c>
      <c r="P271" s="15">
        <v>11</v>
      </c>
      <c r="Q271" s="15">
        <v>3</v>
      </c>
      <c r="R271" s="15" t="s">
        <v>33</v>
      </c>
      <c r="S271" s="15" t="s">
        <v>33</v>
      </c>
      <c r="T271" s="15">
        <f t="shared" si="4"/>
        <v>465</v>
      </c>
      <c r="U271" s="18"/>
      <c r="V271" s="18"/>
      <c r="W271" s="18"/>
      <c r="X271" s="18"/>
    </row>
    <row r="272" spans="1:24" s="5" customFormat="1" ht="14.25">
      <c r="A272" s="11">
        <v>1814</v>
      </c>
      <c r="B272" s="5" t="s">
        <v>310</v>
      </c>
      <c r="C272" s="15">
        <v>260</v>
      </c>
      <c r="D272" s="15">
        <v>126</v>
      </c>
      <c r="E272" s="15">
        <v>250</v>
      </c>
      <c r="F272" s="15">
        <v>38</v>
      </c>
      <c r="G272" s="15">
        <v>19</v>
      </c>
      <c r="H272" s="15">
        <v>26</v>
      </c>
      <c r="I272" s="15">
        <v>4</v>
      </c>
      <c r="J272" s="15">
        <v>2</v>
      </c>
      <c r="K272" s="15">
        <v>6</v>
      </c>
      <c r="L272" s="15" t="s">
        <v>33</v>
      </c>
      <c r="M272" s="15">
        <v>19</v>
      </c>
      <c r="N272" s="15">
        <v>3</v>
      </c>
      <c r="O272" s="15">
        <v>4</v>
      </c>
      <c r="P272" s="15">
        <v>6</v>
      </c>
      <c r="Q272" s="15">
        <v>9</v>
      </c>
      <c r="R272" s="15">
        <v>1</v>
      </c>
      <c r="S272" s="15" t="s">
        <v>33</v>
      </c>
      <c r="T272" s="15">
        <f t="shared" ref="T272:T335" si="5">SUM(C272:S272)</f>
        <v>773</v>
      </c>
      <c r="U272" s="18"/>
      <c r="V272" s="18"/>
      <c r="W272" s="18"/>
      <c r="X272" s="18"/>
    </row>
    <row r="273" spans="1:24" s="5" customFormat="1" ht="14.25">
      <c r="A273" s="11">
        <v>1815</v>
      </c>
      <c r="B273" s="5" t="s">
        <v>311</v>
      </c>
      <c r="C273" s="15">
        <v>1532</v>
      </c>
      <c r="D273" s="15">
        <v>849</v>
      </c>
      <c r="E273" s="15">
        <v>2055</v>
      </c>
      <c r="F273" s="15">
        <v>316</v>
      </c>
      <c r="G273" s="15">
        <v>92</v>
      </c>
      <c r="H273" s="15">
        <v>128</v>
      </c>
      <c r="I273" s="15">
        <v>66</v>
      </c>
      <c r="J273" s="15">
        <v>3</v>
      </c>
      <c r="K273" s="15">
        <v>34</v>
      </c>
      <c r="L273" s="15">
        <v>14</v>
      </c>
      <c r="M273" s="15">
        <v>70</v>
      </c>
      <c r="N273" s="15">
        <v>9</v>
      </c>
      <c r="O273" s="15">
        <v>47</v>
      </c>
      <c r="P273" s="15">
        <v>66</v>
      </c>
      <c r="Q273" s="15">
        <v>97</v>
      </c>
      <c r="R273" s="15" t="s">
        <v>33</v>
      </c>
      <c r="S273" s="15" t="s">
        <v>33</v>
      </c>
      <c r="T273" s="15">
        <f t="shared" si="5"/>
        <v>5378</v>
      </c>
      <c r="U273" s="18"/>
      <c r="V273" s="18"/>
      <c r="W273" s="18"/>
      <c r="X273" s="18"/>
    </row>
    <row r="274" spans="1:24" s="5" customFormat="1" ht="14.25">
      <c r="A274" s="11">
        <v>1816</v>
      </c>
      <c r="B274" s="5" t="s">
        <v>312</v>
      </c>
      <c r="C274" s="15">
        <v>117</v>
      </c>
      <c r="D274" s="15">
        <v>66</v>
      </c>
      <c r="E274" s="15">
        <v>161</v>
      </c>
      <c r="F274" s="15">
        <v>18</v>
      </c>
      <c r="G274" s="15">
        <v>7</v>
      </c>
      <c r="H274" s="15">
        <v>11</v>
      </c>
      <c r="I274" s="15">
        <v>3</v>
      </c>
      <c r="J274" s="15" t="s">
        <v>33</v>
      </c>
      <c r="K274" s="15">
        <v>3</v>
      </c>
      <c r="L274" s="15">
        <v>1</v>
      </c>
      <c r="M274" s="15">
        <v>5</v>
      </c>
      <c r="N274" s="15" t="s">
        <v>33</v>
      </c>
      <c r="O274" s="15">
        <v>6</v>
      </c>
      <c r="P274" s="15">
        <v>3</v>
      </c>
      <c r="Q274" s="15">
        <v>3</v>
      </c>
      <c r="R274" s="15" t="s">
        <v>33</v>
      </c>
      <c r="S274" s="15" t="s">
        <v>33</v>
      </c>
      <c r="T274" s="15">
        <f t="shared" si="5"/>
        <v>404</v>
      </c>
      <c r="U274" s="18"/>
      <c r="V274" s="18"/>
      <c r="W274" s="18"/>
      <c r="X274" s="18"/>
    </row>
    <row r="275" spans="1:24" s="5" customFormat="1" ht="14.25">
      <c r="A275" s="11">
        <v>1890</v>
      </c>
      <c r="B275" s="5" t="s">
        <v>313</v>
      </c>
      <c r="C275" s="15">
        <v>3635</v>
      </c>
      <c r="D275" s="15">
        <v>2215</v>
      </c>
      <c r="E275" s="15">
        <v>5939</v>
      </c>
      <c r="F275" s="15">
        <v>1062</v>
      </c>
      <c r="G275" s="15">
        <v>221</v>
      </c>
      <c r="H275" s="15">
        <v>260</v>
      </c>
      <c r="I275" s="15">
        <v>214</v>
      </c>
      <c r="J275" s="15">
        <v>8</v>
      </c>
      <c r="K275" s="15">
        <v>71</v>
      </c>
      <c r="L275" s="15">
        <v>18</v>
      </c>
      <c r="M275" s="15">
        <v>173</v>
      </c>
      <c r="N275" s="15">
        <v>33</v>
      </c>
      <c r="O275" s="15">
        <v>97</v>
      </c>
      <c r="P275" s="15">
        <v>171</v>
      </c>
      <c r="Q275" s="15">
        <v>257</v>
      </c>
      <c r="R275" s="15" t="s">
        <v>33</v>
      </c>
      <c r="S275" s="15" t="s">
        <v>33</v>
      </c>
      <c r="T275" s="15">
        <f t="shared" si="5"/>
        <v>14374</v>
      </c>
      <c r="U275" s="18"/>
      <c r="V275" s="18"/>
      <c r="W275" s="18"/>
      <c r="X275" s="18"/>
    </row>
    <row r="276" spans="1:24" s="5" customFormat="1" ht="14.25">
      <c r="A276" s="11">
        <v>1891</v>
      </c>
      <c r="B276" s="5" t="s">
        <v>314</v>
      </c>
      <c r="C276" s="15">
        <v>564</v>
      </c>
      <c r="D276" s="15">
        <v>278</v>
      </c>
      <c r="E276" s="15">
        <v>779</v>
      </c>
      <c r="F276" s="15">
        <v>105</v>
      </c>
      <c r="G276" s="15">
        <v>43</v>
      </c>
      <c r="H276" s="15">
        <v>38</v>
      </c>
      <c r="I276" s="15">
        <v>17</v>
      </c>
      <c r="J276" s="15">
        <v>4</v>
      </c>
      <c r="K276" s="15">
        <v>3</v>
      </c>
      <c r="L276" s="15">
        <v>1</v>
      </c>
      <c r="M276" s="15">
        <v>18</v>
      </c>
      <c r="N276" s="15">
        <v>8</v>
      </c>
      <c r="O276" s="15">
        <v>9</v>
      </c>
      <c r="P276" s="15">
        <v>31</v>
      </c>
      <c r="Q276" s="15">
        <v>24</v>
      </c>
      <c r="R276" s="15" t="s">
        <v>33</v>
      </c>
      <c r="S276" s="15" t="s">
        <v>33</v>
      </c>
      <c r="T276" s="15">
        <f t="shared" si="5"/>
        <v>1922</v>
      </c>
      <c r="U276" s="18"/>
      <c r="V276" s="18"/>
      <c r="W276" s="18"/>
      <c r="X276" s="18"/>
    </row>
    <row r="277" spans="1:24" s="5" customFormat="1" ht="14.25">
      <c r="A277" s="11">
        <v>1896</v>
      </c>
      <c r="B277" s="5" t="s">
        <v>315</v>
      </c>
      <c r="C277" s="15">
        <v>277</v>
      </c>
      <c r="D277" s="15">
        <v>133</v>
      </c>
      <c r="E277" s="15">
        <v>319</v>
      </c>
      <c r="F277" s="15">
        <v>58</v>
      </c>
      <c r="G277" s="15">
        <v>11</v>
      </c>
      <c r="H277" s="15">
        <v>20</v>
      </c>
      <c r="I277" s="15">
        <v>11</v>
      </c>
      <c r="J277" s="15">
        <v>1</v>
      </c>
      <c r="K277" s="15">
        <v>7</v>
      </c>
      <c r="L277" s="15">
        <v>1</v>
      </c>
      <c r="M277" s="15">
        <v>9</v>
      </c>
      <c r="N277" s="15">
        <v>1</v>
      </c>
      <c r="O277" s="15">
        <v>10</v>
      </c>
      <c r="P277" s="15">
        <v>11</v>
      </c>
      <c r="Q277" s="15">
        <v>15</v>
      </c>
      <c r="R277" s="15" t="s">
        <v>33</v>
      </c>
      <c r="S277" s="15" t="s">
        <v>33</v>
      </c>
      <c r="T277" s="15">
        <f t="shared" si="5"/>
        <v>884</v>
      </c>
      <c r="U277" s="18"/>
      <c r="V277" s="18"/>
      <c r="W277" s="18"/>
      <c r="X277" s="18"/>
    </row>
    <row r="278" spans="1:24" s="5" customFormat="1" ht="14.25">
      <c r="A278" s="11">
        <v>1897</v>
      </c>
      <c r="B278" s="5" t="s">
        <v>316</v>
      </c>
      <c r="C278" s="15">
        <v>3483</v>
      </c>
      <c r="D278" s="15">
        <v>2065</v>
      </c>
      <c r="E278" s="15">
        <v>5323</v>
      </c>
      <c r="F278" s="15">
        <v>826</v>
      </c>
      <c r="G278" s="15">
        <v>186</v>
      </c>
      <c r="H278" s="15">
        <v>229</v>
      </c>
      <c r="I278" s="15">
        <v>170</v>
      </c>
      <c r="J278" s="15">
        <v>11</v>
      </c>
      <c r="K278" s="15">
        <v>68</v>
      </c>
      <c r="L278" s="15">
        <v>27</v>
      </c>
      <c r="M278" s="15">
        <v>133</v>
      </c>
      <c r="N278" s="15">
        <v>26</v>
      </c>
      <c r="O278" s="15">
        <v>105</v>
      </c>
      <c r="P278" s="15">
        <v>163</v>
      </c>
      <c r="Q278" s="15">
        <v>262</v>
      </c>
      <c r="R278" s="15" t="s">
        <v>33</v>
      </c>
      <c r="S278" s="15" t="s">
        <v>33</v>
      </c>
      <c r="T278" s="15">
        <f t="shared" si="5"/>
        <v>13077</v>
      </c>
      <c r="U278" s="18"/>
      <c r="V278" s="18"/>
      <c r="W278" s="18"/>
      <c r="X278" s="18"/>
    </row>
    <row r="279" spans="1:24" s="5" customFormat="1" ht="14.25">
      <c r="A279" s="11">
        <v>1898</v>
      </c>
      <c r="B279" s="5" t="s">
        <v>317</v>
      </c>
      <c r="C279" s="15">
        <v>2507</v>
      </c>
      <c r="D279" s="15">
        <v>1481</v>
      </c>
      <c r="E279" s="15">
        <v>3738</v>
      </c>
      <c r="F279" s="15">
        <v>551</v>
      </c>
      <c r="G279" s="15">
        <v>126</v>
      </c>
      <c r="H279" s="15">
        <v>191</v>
      </c>
      <c r="I279" s="15">
        <v>126</v>
      </c>
      <c r="J279" s="15">
        <v>7</v>
      </c>
      <c r="K279" s="15">
        <v>56</v>
      </c>
      <c r="L279" s="15">
        <v>14</v>
      </c>
      <c r="M279" s="15">
        <v>133</v>
      </c>
      <c r="N279" s="15">
        <v>13</v>
      </c>
      <c r="O279" s="15">
        <v>59</v>
      </c>
      <c r="P279" s="15">
        <v>93</v>
      </c>
      <c r="Q279" s="15">
        <v>161</v>
      </c>
      <c r="R279" s="15" t="s">
        <v>33</v>
      </c>
      <c r="S279" s="15" t="s">
        <v>33</v>
      </c>
      <c r="T279" s="15">
        <f t="shared" si="5"/>
        <v>9256</v>
      </c>
      <c r="U279" s="18"/>
      <c r="V279" s="18"/>
      <c r="W279" s="18"/>
      <c r="X279" s="18"/>
    </row>
    <row r="280" spans="1:24" s="5" customFormat="1" ht="14.25">
      <c r="A280" s="11">
        <v>1901</v>
      </c>
      <c r="B280" s="5" t="s">
        <v>319</v>
      </c>
      <c r="C280" s="15">
        <v>18</v>
      </c>
      <c r="D280" s="15">
        <v>5</v>
      </c>
      <c r="E280" s="15">
        <v>13</v>
      </c>
      <c r="F280" s="15" t="s">
        <v>33</v>
      </c>
      <c r="G280" s="15" t="s">
        <v>33</v>
      </c>
      <c r="H280" s="15" t="s">
        <v>33</v>
      </c>
      <c r="I280" s="15" t="s">
        <v>33</v>
      </c>
      <c r="J280" s="15" t="s">
        <v>33</v>
      </c>
      <c r="K280" s="15" t="s">
        <v>33</v>
      </c>
      <c r="L280" s="15" t="s">
        <v>33</v>
      </c>
      <c r="M280" s="15" t="s">
        <v>33</v>
      </c>
      <c r="N280" s="15" t="s">
        <v>33</v>
      </c>
      <c r="O280" s="15" t="s">
        <v>33</v>
      </c>
      <c r="P280" s="15">
        <v>1</v>
      </c>
      <c r="Q280" s="15" t="s">
        <v>33</v>
      </c>
      <c r="R280" s="15" t="s">
        <v>33</v>
      </c>
      <c r="S280" s="15" t="s">
        <v>33</v>
      </c>
      <c r="T280" s="15">
        <f t="shared" si="5"/>
        <v>37</v>
      </c>
      <c r="U280" s="18"/>
      <c r="V280" s="18"/>
      <c r="W280" s="18"/>
      <c r="X280" s="18"/>
    </row>
    <row r="281" spans="1:24" s="5" customFormat="1" ht="14.25">
      <c r="A281" s="11">
        <v>1902</v>
      </c>
      <c r="B281" s="5" t="s">
        <v>320</v>
      </c>
      <c r="C281" s="15">
        <v>1</v>
      </c>
      <c r="D281" s="15" t="s">
        <v>33</v>
      </c>
      <c r="E281" s="15" t="s">
        <v>33</v>
      </c>
      <c r="F281" s="15" t="s">
        <v>33</v>
      </c>
      <c r="G281" s="15" t="s">
        <v>33</v>
      </c>
      <c r="H281" s="15" t="s">
        <v>33</v>
      </c>
      <c r="I281" s="15" t="s">
        <v>33</v>
      </c>
      <c r="J281" s="15" t="s">
        <v>33</v>
      </c>
      <c r="K281" s="15" t="s">
        <v>33</v>
      </c>
      <c r="L281" s="15" t="s">
        <v>33</v>
      </c>
      <c r="M281" s="15" t="s">
        <v>33</v>
      </c>
      <c r="N281" s="15" t="s">
        <v>33</v>
      </c>
      <c r="O281" s="15" t="s">
        <v>33</v>
      </c>
      <c r="P281" s="15" t="s">
        <v>33</v>
      </c>
      <c r="Q281" s="15" t="s">
        <v>33</v>
      </c>
      <c r="R281" s="15" t="s">
        <v>33</v>
      </c>
      <c r="S281" s="15" t="s">
        <v>33</v>
      </c>
      <c r="T281" s="15">
        <f t="shared" si="5"/>
        <v>1</v>
      </c>
      <c r="U281" s="18"/>
      <c r="V281" s="18"/>
      <c r="W281" s="18"/>
      <c r="X281" s="18"/>
    </row>
    <row r="282" spans="1:24" s="5" customFormat="1" ht="14.25">
      <c r="A282" s="11">
        <v>1903</v>
      </c>
      <c r="B282" s="5" t="s">
        <v>321</v>
      </c>
      <c r="C282" s="15">
        <v>5</v>
      </c>
      <c r="D282" s="15">
        <v>1</v>
      </c>
      <c r="E282" s="15">
        <v>8</v>
      </c>
      <c r="F282" s="15" t="s">
        <v>33</v>
      </c>
      <c r="G282" s="15" t="s">
        <v>33</v>
      </c>
      <c r="H282" s="15">
        <v>1</v>
      </c>
      <c r="I282" s="15" t="s">
        <v>33</v>
      </c>
      <c r="J282" s="15" t="s">
        <v>33</v>
      </c>
      <c r="K282" s="15" t="s">
        <v>33</v>
      </c>
      <c r="L282" s="15" t="s">
        <v>33</v>
      </c>
      <c r="M282" s="15" t="s">
        <v>33</v>
      </c>
      <c r="N282" s="15" t="s">
        <v>33</v>
      </c>
      <c r="O282" s="15" t="s">
        <v>33</v>
      </c>
      <c r="P282" s="15" t="s">
        <v>33</v>
      </c>
      <c r="Q282" s="15" t="s">
        <v>33</v>
      </c>
      <c r="R282" s="15" t="s">
        <v>33</v>
      </c>
      <c r="S282" s="15" t="s">
        <v>33</v>
      </c>
      <c r="T282" s="15">
        <f t="shared" si="5"/>
        <v>15</v>
      </c>
      <c r="U282" s="18"/>
      <c r="V282" s="18"/>
      <c r="W282" s="18"/>
      <c r="X282" s="18"/>
    </row>
    <row r="283" spans="1:24" s="5" customFormat="1" ht="14.25">
      <c r="A283" s="11">
        <v>1904</v>
      </c>
      <c r="B283" s="5" t="s">
        <v>322</v>
      </c>
      <c r="C283" s="15">
        <v>4</v>
      </c>
      <c r="D283" s="15">
        <v>2</v>
      </c>
      <c r="E283" s="15">
        <v>2</v>
      </c>
      <c r="F283" s="15" t="s">
        <v>33</v>
      </c>
      <c r="G283" s="15" t="s">
        <v>33</v>
      </c>
      <c r="H283" s="15" t="s">
        <v>33</v>
      </c>
      <c r="I283" s="15" t="s">
        <v>33</v>
      </c>
      <c r="J283" s="15" t="s">
        <v>33</v>
      </c>
      <c r="K283" s="15" t="s">
        <v>33</v>
      </c>
      <c r="L283" s="15" t="s">
        <v>33</v>
      </c>
      <c r="M283" s="15" t="s">
        <v>33</v>
      </c>
      <c r="N283" s="15" t="s">
        <v>33</v>
      </c>
      <c r="O283" s="15" t="s">
        <v>33</v>
      </c>
      <c r="P283" s="15" t="s">
        <v>33</v>
      </c>
      <c r="Q283" s="15" t="s">
        <v>33</v>
      </c>
      <c r="R283" s="15" t="s">
        <v>33</v>
      </c>
      <c r="S283" s="15" t="s">
        <v>33</v>
      </c>
      <c r="T283" s="15">
        <f t="shared" si="5"/>
        <v>8</v>
      </c>
      <c r="U283" s="18"/>
      <c r="V283" s="18"/>
      <c r="W283" s="18"/>
      <c r="X283" s="18"/>
    </row>
    <row r="284" spans="1:24" s="5" customFormat="1" ht="14.25">
      <c r="A284" s="11">
        <v>1905</v>
      </c>
      <c r="B284" s="5" t="s">
        <v>323</v>
      </c>
      <c r="C284" s="15">
        <v>5</v>
      </c>
      <c r="D284" s="15" t="s">
        <v>33</v>
      </c>
      <c r="E284" s="15">
        <v>3</v>
      </c>
      <c r="F284" s="15" t="s">
        <v>33</v>
      </c>
      <c r="G284" s="15" t="s">
        <v>33</v>
      </c>
      <c r="H284" s="15">
        <v>1</v>
      </c>
      <c r="I284" s="15" t="s">
        <v>33</v>
      </c>
      <c r="J284" s="15" t="s">
        <v>33</v>
      </c>
      <c r="K284" s="15" t="s">
        <v>33</v>
      </c>
      <c r="L284" s="15" t="s">
        <v>33</v>
      </c>
      <c r="M284" s="15" t="s">
        <v>33</v>
      </c>
      <c r="N284" s="15" t="s">
        <v>33</v>
      </c>
      <c r="O284" s="15" t="s">
        <v>33</v>
      </c>
      <c r="P284" s="15" t="s">
        <v>33</v>
      </c>
      <c r="Q284" s="15" t="s">
        <v>33</v>
      </c>
      <c r="R284" s="15" t="s">
        <v>33</v>
      </c>
      <c r="S284" s="15" t="s">
        <v>33</v>
      </c>
      <c r="T284" s="15">
        <f t="shared" si="5"/>
        <v>9</v>
      </c>
      <c r="U284" s="18"/>
      <c r="V284" s="18"/>
      <c r="W284" s="18"/>
      <c r="X284" s="18"/>
    </row>
    <row r="285" spans="1:24" s="5" customFormat="1" ht="14.25">
      <c r="A285" s="11">
        <v>1906</v>
      </c>
      <c r="B285" s="5" t="s">
        <v>498</v>
      </c>
      <c r="C285" s="15">
        <v>1</v>
      </c>
      <c r="D285" s="15">
        <v>1</v>
      </c>
      <c r="E285" s="15">
        <v>1</v>
      </c>
      <c r="F285" s="15" t="s">
        <v>33</v>
      </c>
      <c r="G285" s="15" t="s">
        <v>33</v>
      </c>
      <c r="H285" s="15" t="s">
        <v>33</v>
      </c>
      <c r="I285" s="15" t="s">
        <v>33</v>
      </c>
      <c r="J285" s="15" t="s">
        <v>33</v>
      </c>
      <c r="K285" s="15" t="s">
        <v>33</v>
      </c>
      <c r="L285" s="15" t="s">
        <v>33</v>
      </c>
      <c r="M285" s="15" t="s">
        <v>33</v>
      </c>
      <c r="N285" s="15" t="s">
        <v>33</v>
      </c>
      <c r="O285" s="15" t="s">
        <v>33</v>
      </c>
      <c r="P285" s="15" t="s">
        <v>33</v>
      </c>
      <c r="Q285" s="15" t="s">
        <v>33</v>
      </c>
      <c r="R285" s="15" t="s">
        <v>33</v>
      </c>
      <c r="S285" s="15" t="s">
        <v>33</v>
      </c>
      <c r="T285" s="15">
        <f t="shared" si="5"/>
        <v>3</v>
      </c>
      <c r="U285" s="18"/>
      <c r="V285" s="18"/>
      <c r="W285" s="18"/>
      <c r="X285" s="18"/>
    </row>
    <row r="286" spans="1:24" s="5" customFormat="1" ht="14.25">
      <c r="A286" s="11">
        <v>1907</v>
      </c>
      <c r="B286" s="5" t="s">
        <v>324</v>
      </c>
      <c r="C286" s="15">
        <v>7</v>
      </c>
      <c r="D286" s="15">
        <v>1</v>
      </c>
      <c r="E286" s="15" t="s">
        <v>33</v>
      </c>
      <c r="F286" s="15" t="s">
        <v>33</v>
      </c>
      <c r="G286" s="15" t="s">
        <v>33</v>
      </c>
      <c r="H286" s="15" t="s">
        <v>33</v>
      </c>
      <c r="I286" s="15" t="s">
        <v>33</v>
      </c>
      <c r="J286" s="15" t="s">
        <v>33</v>
      </c>
      <c r="K286" s="15" t="s">
        <v>33</v>
      </c>
      <c r="L286" s="15" t="s">
        <v>33</v>
      </c>
      <c r="M286" s="15" t="s">
        <v>33</v>
      </c>
      <c r="N286" s="15" t="s">
        <v>33</v>
      </c>
      <c r="O286" s="15" t="s">
        <v>33</v>
      </c>
      <c r="P286" s="15" t="s">
        <v>33</v>
      </c>
      <c r="Q286" s="15" t="s">
        <v>33</v>
      </c>
      <c r="R286" s="15" t="s">
        <v>33</v>
      </c>
      <c r="S286" s="15" t="s">
        <v>33</v>
      </c>
      <c r="T286" s="15">
        <f t="shared" si="5"/>
        <v>8</v>
      </c>
      <c r="U286" s="18"/>
      <c r="V286" s="18"/>
      <c r="W286" s="18"/>
      <c r="X286" s="18"/>
    </row>
    <row r="287" spans="1:24" s="5" customFormat="1" ht="14.25">
      <c r="A287" s="11">
        <v>1908</v>
      </c>
      <c r="B287" s="5" t="s">
        <v>325</v>
      </c>
      <c r="C287" s="15">
        <v>5</v>
      </c>
      <c r="D287" s="15">
        <v>1</v>
      </c>
      <c r="E287" s="15">
        <v>3</v>
      </c>
      <c r="F287" s="15" t="s">
        <v>33</v>
      </c>
      <c r="G287" s="15" t="s">
        <v>33</v>
      </c>
      <c r="H287" s="15" t="s">
        <v>33</v>
      </c>
      <c r="I287" s="15" t="s">
        <v>33</v>
      </c>
      <c r="J287" s="15" t="s">
        <v>33</v>
      </c>
      <c r="K287" s="15" t="s">
        <v>33</v>
      </c>
      <c r="L287" s="15" t="s">
        <v>33</v>
      </c>
      <c r="M287" s="15">
        <v>1</v>
      </c>
      <c r="N287" s="15" t="s">
        <v>33</v>
      </c>
      <c r="O287" s="15" t="s">
        <v>33</v>
      </c>
      <c r="P287" s="15" t="s">
        <v>33</v>
      </c>
      <c r="Q287" s="15" t="s">
        <v>33</v>
      </c>
      <c r="R287" s="15" t="s">
        <v>33</v>
      </c>
      <c r="S287" s="15" t="s">
        <v>33</v>
      </c>
      <c r="T287" s="15">
        <f t="shared" si="5"/>
        <v>10</v>
      </c>
      <c r="U287" s="18"/>
      <c r="V287" s="18"/>
      <c r="W287" s="18"/>
      <c r="X287" s="18"/>
    </row>
    <row r="288" spans="1:24" s="5" customFormat="1" ht="14.25">
      <c r="A288" s="11">
        <v>1909</v>
      </c>
      <c r="B288" s="5" t="s">
        <v>326</v>
      </c>
      <c r="C288" s="15">
        <v>663</v>
      </c>
      <c r="D288" s="15">
        <v>345</v>
      </c>
      <c r="E288" s="15">
        <v>863</v>
      </c>
      <c r="F288" s="15">
        <v>122</v>
      </c>
      <c r="G288" s="15">
        <v>50</v>
      </c>
      <c r="H288" s="15">
        <v>56</v>
      </c>
      <c r="I288" s="15">
        <v>21</v>
      </c>
      <c r="J288" s="15">
        <v>2</v>
      </c>
      <c r="K288" s="15">
        <v>9</v>
      </c>
      <c r="L288" s="15">
        <v>2</v>
      </c>
      <c r="M288" s="15">
        <v>38</v>
      </c>
      <c r="N288" s="15">
        <v>2</v>
      </c>
      <c r="O288" s="15">
        <v>24</v>
      </c>
      <c r="P288" s="15">
        <v>35</v>
      </c>
      <c r="Q288" s="15">
        <v>36</v>
      </c>
      <c r="R288" s="15" t="s">
        <v>33</v>
      </c>
      <c r="S288" s="15" t="s">
        <v>33</v>
      </c>
      <c r="T288" s="15">
        <f t="shared" si="5"/>
        <v>2268</v>
      </c>
      <c r="U288" s="18"/>
      <c r="V288" s="18"/>
      <c r="W288" s="18"/>
      <c r="X288" s="18"/>
    </row>
    <row r="289" spans="1:24" s="5" customFormat="1" ht="14.25">
      <c r="A289" s="11">
        <v>1910</v>
      </c>
      <c r="B289" s="5" t="s">
        <v>327</v>
      </c>
      <c r="C289" s="15">
        <v>15</v>
      </c>
      <c r="D289" s="15">
        <v>1</v>
      </c>
      <c r="E289" s="15">
        <v>7</v>
      </c>
      <c r="F289" s="15">
        <v>4</v>
      </c>
      <c r="G289" s="15">
        <v>3</v>
      </c>
      <c r="H289" s="15">
        <v>2</v>
      </c>
      <c r="I289" s="15">
        <v>1</v>
      </c>
      <c r="J289" s="15">
        <v>1</v>
      </c>
      <c r="K289" s="15" t="s">
        <v>33</v>
      </c>
      <c r="L289" s="15" t="s">
        <v>33</v>
      </c>
      <c r="M289" s="15">
        <v>1</v>
      </c>
      <c r="N289" s="15" t="s">
        <v>33</v>
      </c>
      <c r="O289" s="15" t="s">
        <v>33</v>
      </c>
      <c r="P289" s="15" t="s">
        <v>33</v>
      </c>
      <c r="Q289" s="15" t="s">
        <v>33</v>
      </c>
      <c r="R289" s="15" t="s">
        <v>33</v>
      </c>
      <c r="S289" s="15" t="s">
        <v>33</v>
      </c>
      <c r="T289" s="15">
        <f t="shared" si="5"/>
        <v>35</v>
      </c>
      <c r="U289" s="18"/>
      <c r="V289" s="18"/>
      <c r="W289" s="18"/>
      <c r="X289" s="18"/>
    </row>
    <row r="290" spans="1:24" s="5" customFormat="1" ht="14.25">
      <c r="A290" s="11">
        <v>1911</v>
      </c>
      <c r="B290" s="5" t="s">
        <v>328</v>
      </c>
      <c r="C290" s="15">
        <v>23</v>
      </c>
      <c r="D290" s="15">
        <v>4</v>
      </c>
      <c r="E290" s="15">
        <v>12</v>
      </c>
      <c r="F290" s="15">
        <v>2</v>
      </c>
      <c r="G290" s="15" t="s">
        <v>33</v>
      </c>
      <c r="H290" s="15">
        <v>1</v>
      </c>
      <c r="I290" s="15" t="s">
        <v>33</v>
      </c>
      <c r="J290" s="15" t="s">
        <v>33</v>
      </c>
      <c r="K290" s="15" t="s">
        <v>33</v>
      </c>
      <c r="L290" s="15" t="s">
        <v>33</v>
      </c>
      <c r="M290" s="15">
        <v>1</v>
      </c>
      <c r="N290" s="15" t="s">
        <v>33</v>
      </c>
      <c r="O290" s="15" t="s">
        <v>33</v>
      </c>
      <c r="P290" s="15" t="s">
        <v>33</v>
      </c>
      <c r="Q290" s="15" t="s">
        <v>33</v>
      </c>
      <c r="R290" s="15" t="s">
        <v>33</v>
      </c>
      <c r="S290" s="15" t="s">
        <v>33</v>
      </c>
      <c r="T290" s="15">
        <f t="shared" si="5"/>
        <v>43</v>
      </c>
      <c r="U290" s="18"/>
      <c r="V290" s="18"/>
      <c r="W290" s="18"/>
      <c r="X290" s="18"/>
    </row>
    <row r="291" spans="1:24" s="5" customFormat="1" ht="14.25">
      <c r="A291" s="11">
        <v>1912</v>
      </c>
      <c r="B291" s="5" t="s">
        <v>329</v>
      </c>
      <c r="C291" s="15">
        <v>6</v>
      </c>
      <c r="D291" s="15">
        <v>2</v>
      </c>
      <c r="E291" s="15">
        <v>5</v>
      </c>
      <c r="F291" s="15" t="s">
        <v>33</v>
      </c>
      <c r="G291" s="15">
        <v>1</v>
      </c>
      <c r="H291" s="15" t="s">
        <v>33</v>
      </c>
      <c r="I291" s="15" t="s">
        <v>33</v>
      </c>
      <c r="J291" s="15" t="s">
        <v>33</v>
      </c>
      <c r="K291" s="15" t="s">
        <v>33</v>
      </c>
      <c r="L291" s="15" t="s">
        <v>33</v>
      </c>
      <c r="M291" s="15" t="s">
        <v>33</v>
      </c>
      <c r="N291" s="15" t="s">
        <v>33</v>
      </c>
      <c r="O291" s="15">
        <v>1</v>
      </c>
      <c r="P291" s="15" t="s">
        <v>33</v>
      </c>
      <c r="Q291" s="15" t="s">
        <v>33</v>
      </c>
      <c r="R291" s="15" t="s">
        <v>33</v>
      </c>
      <c r="S291" s="15" t="s">
        <v>33</v>
      </c>
      <c r="T291" s="15">
        <f t="shared" si="5"/>
        <v>15</v>
      </c>
      <c r="U291" s="18"/>
      <c r="V291" s="18"/>
      <c r="W291" s="18"/>
      <c r="X291" s="18"/>
    </row>
    <row r="292" spans="1:24" s="5" customFormat="1" ht="14.25">
      <c r="A292" s="11">
        <v>1913</v>
      </c>
      <c r="B292" s="5" t="s">
        <v>330</v>
      </c>
      <c r="C292" s="15">
        <v>15</v>
      </c>
      <c r="D292" s="15">
        <v>3</v>
      </c>
      <c r="E292" s="15">
        <v>13</v>
      </c>
      <c r="F292" s="15">
        <v>5</v>
      </c>
      <c r="G292" s="15">
        <v>6</v>
      </c>
      <c r="H292" s="15">
        <v>2</v>
      </c>
      <c r="I292" s="15" t="s">
        <v>33</v>
      </c>
      <c r="J292" s="15" t="s">
        <v>33</v>
      </c>
      <c r="K292" s="15" t="s">
        <v>33</v>
      </c>
      <c r="L292" s="15">
        <v>1</v>
      </c>
      <c r="M292" s="15">
        <v>4</v>
      </c>
      <c r="N292" s="15" t="s">
        <v>33</v>
      </c>
      <c r="O292" s="15" t="s">
        <v>33</v>
      </c>
      <c r="P292" s="15" t="s">
        <v>33</v>
      </c>
      <c r="Q292" s="15" t="s">
        <v>33</v>
      </c>
      <c r="R292" s="15" t="s">
        <v>33</v>
      </c>
      <c r="S292" s="15" t="s">
        <v>33</v>
      </c>
      <c r="T292" s="15">
        <f t="shared" si="5"/>
        <v>49</v>
      </c>
      <c r="U292" s="18"/>
      <c r="V292" s="18"/>
      <c r="W292" s="18"/>
      <c r="X292" s="18"/>
    </row>
    <row r="293" spans="1:24" s="5" customFormat="1" ht="14.25">
      <c r="A293" s="11">
        <v>1914</v>
      </c>
      <c r="B293" s="5" t="s">
        <v>331</v>
      </c>
      <c r="C293" s="15">
        <v>8</v>
      </c>
      <c r="D293" s="15">
        <v>4</v>
      </c>
      <c r="E293" s="15">
        <v>6</v>
      </c>
      <c r="F293" s="15" t="s">
        <v>33</v>
      </c>
      <c r="G293" s="15" t="s">
        <v>33</v>
      </c>
      <c r="H293" s="15" t="s">
        <v>33</v>
      </c>
      <c r="I293" s="15" t="s">
        <v>33</v>
      </c>
      <c r="J293" s="15" t="s">
        <v>33</v>
      </c>
      <c r="K293" s="15" t="s">
        <v>33</v>
      </c>
      <c r="L293" s="15" t="s">
        <v>33</v>
      </c>
      <c r="M293" s="15" t="s">
        <v>33</v>
      </c>
      <c r="N293" s="15" t="s">
        <v>33</v>
      </c>
      <c r="O293" s="15" t="s">
        <v>33</v>
      </c>
      <c r="P293" s="15" t="s">
        <v>33</v>
      </c>
      <c r="Q293" s="15" t="s">
        <v>33</v>
      </c>
      <c r="R293" s="15" t="s">
        <v>33</v>
      </c>
      <c r="S293" s="15" t="s">
        <v>33</v>
      </c>
      <c r="T293" s="15">
        <f t="shared" si="5"/>
        <v>18</v>
      </c>
      <c r="U293" s="18"/>
      <c r="V293" s="18"/>
      <c r="W293" s="18"/>
      <c r="X293" s="18"/>
    </row>
    <row r="294" spans="1:24" s="5" customFormat="1" ht="14.25">
      <c r="A294" s="11">
        <v>1915</v>
      </c>
      <c r="B294" s="5" t="s">
        <v>332</v>
      </c>
      <c r="C294" s="15">
        <v>11</v>
      </c>
      <c r="D294" s="15" t="s">
        <v>33</v>
      </c>
      <c r="E294" s="15">
        <v>7</v>
      </c>
      <c r="F294" s="15" t="s">
        <v>33</v>
      </c>
      <c r="G294" s="15">
        <v>1</v>
      </c>
      <c r="H294" s="15">
        <v>2</v>
      </c>
      <c r="I294" s="15" t="s">
        <v>33</v>
      </c>
      <c r="J294" s="15" t="s">
        <v>33</v>
      </c>
      <c r="K294" s="15" t="s">
        <v>33</v>
      </c>
      <c r="L294" s="15" t="s">
        <v>33</v>
      </c>
      <c r="M294" s="15" t="s">
        <v>33</v>
      </c>
      <c r="N294" s="15" t="s">
        <v>33</v>
      </c>
      <c r="O294" s="15" t="s">
        <v>33</v>
      </c>
      <c r="P294" s="15" t="s">
        <v>33</v>
      </c>
      <c r="Q294" s="15" t="s">
        <v>33</v>
      </c>
      <c r="R294" s="15" t="s">
        <v>33</v>
      </c>
      <c r="S294" s="15" t="s">
        <v>33</v>
      </c>
      <c r="T294" s="15">
        <f t="shared" si="5"/>
        <v>21</v>
      </c>
      <c r="U294" s="18"/>
      <c r="V294" s="18"/>
      <c r="W294" s="18"/>
      <c r="X294" s="18"/>
    </row>
    <row r="295" spans="1:24" s="5" customFormat="1" ht="14.25">
      <c r="A295" s="11">
        <v>1916</v>
      </c>
      <c r="B295" s="5" t="s">
        <v>333</v>
      </c>
      <c r="C295" s="15">
        <v>11</v>
      </c>
      <c r="D295" s="15">
        <v>2</v>
      </c>
      <c r="E295" s="15">
        <v>10</v>
      </c>
      <c r="F295" s="15">
        <v>1</v>
      </c>
      <c r="G295" s="15" t="s">
        <v>33</v>
      </c>
      <c r="H295" s="15" t="s">
        <v>33</v>
      </c>
      <c r="I295" s="15" t="s">
        <v>33</v>
      </c>
      <c r="J295" s="15" t="s">
        <v>33</v>
      </c>
      <c r="K295" s="15">
        <v>1</v>
      </c>
      <c r="L295" s="15" t="s">
        <v>33</v>
      </c>
      <c r="M295" s="15" t="s">
        <v>33</v>
      </c>
      <c r="N295" s="15" t="s">
        <v>33</v>
      </c>
      <c r="O295" s="15" t="s">
        <v>33</v>
      </c>
      <c r="P295" s="15" t="s">
        <v>33</v>
      </c>
      <c r="Q295" s="15" t="s">
        <v>33</v>
      </c>
      <c r="R295" s="15" t="s">
        <v>33</v>
      </c>
      <c r="S295" s="15" t="s">
        <v>33</v>
      </c>
      <c r="T295" s="15">
        <f t="shared" si="5"/>
        <v>25</v>
      </c>
      <c r="U295" s="18"/>
      <c r="V295" s="18"/>
      <c r="W295" s="18"/>
      <c r="X295" s="18"/>
    </row>
    <row r="296" spans="1:24" s="5" customFormat="1" ht="14.25">
      <c r="A296" s="11">
        <v>1917</v>
      </c>
      <c r="B296" s="5" t="s">
        <v>334</v>
      </c>
      <c r="C296" s="15">
        <v>420</v>
      </c>
      <c r="D296" s="15">
        <v>225</v>
      </c>
      <c r="E296" s="15">
        <v>588</v>
      </c>
      <c r="F296" s="15">
        <v>84</v>
      </c>
      <c r="G296" s="15">
        <v>17</v>
      </c>
      <c r="H296" s="15">
        <v>23</v>
      </c>
      <c r="I296" s="15">
        <v>24</v>
      </c>
      <c r="J296" s="15">
        <v>4</v>
      </c>
      <c r="K296" s="15">
        <v>10</v>
      </c>
      <c r="L296" s="15">
        <v>1</v>
      </c>
      <c r="M296" s="15">
        <v>19</v>
      </c>
      <c r="N296" s="15">
        <v>1</v>
      </c>
      <c r="O296" s="15">
        <v>13</v>
      </c>
      <c r="P296" s="15">
        <v>31</v>
      </c>
      <c r="Q296" s="15">
        <v>36</v>
      </c>
      <c r="R296" s="15" t="s">
        <v>33</v>
      </c>
      <c r="S296" s="15" t="s">
        <v>33</v>
      </c>
      <c r="T296" s="15">
        <f t="shared" si="5"/>
        <v>1496</v>
      </c>
      <c r="U296" s="18"/>
      <c r="V296" s="18"/>
      <c r="W296" s="18"/>
      <c r="X296" s="18"/>
    </row>
    <row r="297" spans="1:24" s="5" customFormat="1" ht="14.25">
      <c r="A297" s="11">
        <v>1919</v>
      </c>
      <c r="B297" s="5" t="s">
        <v>499</v>
      </c>
      <c r="C297" s="15">
        <v>1</v>
      </c>
      <c r="D297" s="15" t="s">
        <v>33</v>
      </c>
      <c r="E297" s="15" t="s">
        <v>33</v>
      </c>
      <c r="F297" s="15">
        <v>2</v>
      </c>
      <c r="G297" s="15" t="s">
        <v>33</v>
      </c>
      <c r="H297" s="15" t="s">
        <v>33</v>
      </c>
      <c r="I297" s="15" t="s">
        <v>33</v>
      </c>
      <c r="J297" s="15" t="s">
        <v>33</v>
      </c>
      <c r="K297" s="15" t="s">
        <v>33</v>
      </c>
      <c r="L297" s="15" t="s">
        <v>33</v>
      </c>
      <c r="M297" s="15" t="s">
        <v>33</v>
      </c>
      <c r="N297" s="15" t="s">
        <v>33</v>
      </c>
      <c r="O297" s="15" t="s">
        <v>33</v>
      </c>
      <c r="P297" s="15" t="s">
        <v>33</v>
      </c>
      <c r="Q297" s="15" t="s">
        <v>33</v>
      </c>
      <c r="R297" s="15" t="s">
        <v>33</v>
      </c>
      <c r="S297" s="15" t="s">
        <v>33</v>
      </c>
      <c r="T297" s="15">
        <f t="shared" si="5"/>
        <v>3</v>
      </c>
      <c r="U297" s="18"/>
      <c r="V297" s="18"/>
      <c r="W297" s="18"/>
      <c r="X297" s="18"/>
    </row>
    <row r="298" spans="1:24" s="5" customFormat="1" ht="14.25">
      <c r="A298" s="11">
        <v>1921</v>
      </c>
      <c r="B298" s="5" t="s">
        <v>500</v>
      </c>
      <c r="C298" s="15">
        <v>2</v>
      </c>
      <c r="D298" s="15" t="s">
        <v>33</v>
      </c>
      <c r="E298" s="15" t="s">
        <v>33</v>
      </c>
      <c r="F298" s="15" t="s">
        <v>33</v>
      </c>
      <c r="G298" s="15" t="s">
        <v>33</v>
      </c>
      <c r="H298" s="15" t="s">
        <v>33</v>
      </c>
      <c r="I298" s="15" t="s">
        <v>33</v>
      </c>
      <c r="J298" s="15" t="s">
        <v>33</v>
      </c>
      <c r="K298" s="15" t="s">
        <v>33</v>
      </c>
      <c r="L298" s="15" t="s">
        <v>33</v>
      </c>
      <c r="M298" s="15" t="s">
        <v>33</v>
      </c>
      <c r="N298" s="15" t="s">
        <v>33</v>
      </c>
      <c r="O298" s="15" t="s">
        <v>33</v>
      </c>
      <c r="P298" s="15" t="s">
        <v>33</v>
      </c>
      <c r="Q298" s="15" t="s">
        <v>33</v>
      </c>
      <c r="R298" s="15" t="s">
        <v>33</v>
      </c>
      <c r="S298" s="15" t="s">
        <v>33</v>
      </c>
      <c r="T298" s="15">
        <f t="shared" si="5"/>
        <v>2</v>
      </c>
      <c r="U298" s="18"/>
      <c r="V298" s="18"/>
      <c r="W298" s="18"/>
      <c r="X298" s="18"/>
    </row>
    <row r="299" spans="1:24" s="5" customFormat="1" ht="14.25">
      <c r="A299" s="11">
        <v>1922</v>
      </c>
      <c r="B299" s="5" t="s">
        <v>335</v>
      </c>
      <c r="C299" s="15">
        <v>6</v>
      </c>
      <c r="D299" s="15">
        <v>1</v>
      </c>
      <c r="E299" s="15">
        <v>3</v>
      </c>
      <c r="F299" s="15" t="s">
        <v>33</v>
      </c>
      <c r="G299" s="15" t="s">
        <v>33</v>
      </c>
      <c r="H299" s="15">
        <v>1</v>
      </c>
      <c r="I299" s="15" t="s">
        <v>33</v>
      </c>
      <c r="J299" s="15" t="s">
        <v>33</v>
      </c>
      <c r="K299" s="15" t="s">
        <v>33</v>
      </c>
      <c r="L299" s="15" t="s">
        <v>33</v>
      </c>
      <c r="M299" s="15" t="s">
        <v>33</v>
      </c>
      <c r="N299" s="15" t="s">
        <v>33</v>
      </c>
      <c r="O299" s="15" t="s">
        <v>33</v>
      </c>
      <c r="P299" s="15" t="s">
        <v>33</v>
      </c>
      <c r="Q299" s="15" t="s">
        <v>33</v>
      </c>
      <c r="R299" s="15" t="s">
        <v>33</v>
      </c>
      <c r="S299" s="15" t="s">
        <v>33</v>
      </c>
      <c r="T299" s="15">
        <f t="shared" si="5"/>
        <v>11</v>
      </c>
      <c r="U299" s="18"/>
      <c r="V299" s="18"/>
      <c r="W299" s="18"/>
      <c r="X299" s="18"/>
    </row>
    <row r="300" spans="1:24" s="5" customFormat="1" ht="14.25">
      <c r="A300" s="11">
        <v>1981</v>
      </c>
      <c r="B300" s="5" t="s">
        <v>336</v>
      </c>
      <c r="C300" s="15">
        <v>177</v>
      </c>
      <c r="D300" s="15">
        <v>98</v>
      </c>
      <c r="E300" s="15">
        <v>274</v>
      </c>
      <c r="F300" s="15">
        <v>30</v>
      </c>
      <c r="G300" s="15">
        <v>22</v>
      </c>
      <c r="H300" s="15">
        <v>11</v>
      </c>
      <c r="I300" s="15">
        <v>10</v>
      </c>
      <c r="J300" s="15">
        <v>1</v>
      </c>
      <c r="K300" s="15">
        <v>7</v>
      </c>
      <c r="L300" s="15" t="s">
        <v>33</v>
      </c>
      <c r="M300" s="15">
        <v>16</v>
      </c>
      <c r="N300" s="15">
        <v>3</v>
      </c>
      <c r="O300" s="15">
        <v>3</v>
      </c>
      <c r="P300" s="15">
        <v>8</v>
      </c>
      <c r="Q300" s="15">
        <v>9</v>
      </c>
      <c r="R300" s="15" t="s">
        <v>33</v>
      </c>
      <c r="S300" s="15" t="s">
        <v>33</v>
      </c>
      <c r="T300" s="15">
        <f t="shared" si="5"/>
        <v>669</v>
      </c>
      <c r="U300" s="18"/>
      <c r="V300" s="18"/>
      <c r="W300" s="18"/>
      <c r="X300" s="18"/>
    </row>
    <row r="301" spans="1:24" s="5" customFormat="1" ht="14.25">
      <c r="A301" s="11">
        <v>1982</v>
      </c>
      <c r="B301" s="5" t="s">
        <v>337</v>
      </c>
      <c r="C301" s="15">
        <v>4</v>
      </c>
      <c r="D301" s="15">
        <v>2</v>
      </c>
      <c r="E301" s="15" t="s">
        <v>33</v>
      </c>
      <c r="F301" s="15" t="s">
        <v>33</v>
      </c>
      <c r="G301" s="15" t="s">
        <v>33</v>
      </c>
      <c r="H301" s="15">
        <v>1</v>
      </c>
      <c r="I301" s="15" t="s">
        <v>33</v>
      </c>
      <c r="J301" s="15" t="s">
        <v>33</v>
      </c>
      <c r="K301" s="15" t="s">
        <v>33</v>
      </c>
      <c r="L301" s="15" t="s">
        <v>33</v>
      </c>
      <c r="M301" s="15" t="s">
        <v>33</v>
      </c>
      <c r="N301" s="15" t="s">
        <v>33</v>
      </c>
      <c r="O301" s="15" t="s">
        <v>33</v>
      </c>
      <c r="P301" s="15" t="s">
        <v>33</v>
      </c>
      <c r="Q301" s="15" t="s">
        <v>33</v>
      </c>
      <c r="R301" s="15" t="s">
        <v>33</v>
      </c>
      <c r="S301" s="15" t="s">
        <v>33</v>
      </c>
      <c r="T301" s="15">
        <f t="shared" si="5"/>
        <v>7</v>
      </c>
      <c r="U301" s="18"/>
      <c r="V301" s="18"/>
      <c r="W301" s="18"/>
      <c r="X301" s="18"/>
    </row>
    <row r="302" spans="1:24" s="5" customFormat="1" ht="14.25">
      <c r="A302" s="11">
        <v>1983</v>
      </c>
      <c r="B302" s="5" t="s">
        <v>338</v>
      </c>
      <c r="C302" s="15">
        <v>5</v>
      </c>
      <c r="D302" s="15">
        <v>3</v>
      </c>
      <c r="E302" s="15">
        <v>5</v>
      </c>
      <c r="F302" s="15" t="s">
        <v>33</v>
      </c>
      <c r="G302" s="15">
        <v>2</v>
      </c>
      <c r="H302" s="15" t="s">
        <v>33</v>
      </c>
      <c r="I302" s="15" t="s">
        <v>33</v>
      </c>
      <c r="J302" s="15" t="s">
        <v>33</v>
      </c>
      <c r="K302" s="15" t="s">
        <v>33</v>
      </c>
      <c r="L302" s="15" t="s">
        <v>33</v>
      </c>
      <c r="M302" s="15" t="s">
        <v>33</v>
      </c>
      <c r="N302" s="15" t="s">
        <v>33</v>
      </c>
      <c r="O302" s="15" t="s">
        <v>33</v>
      </c>
      <c r="P302" s="15" t="s">
        <v>33</v>
      </c>
      <c r="Q302" s="15" t="s">
        <v>33</v>
      </c>
      <c r="R302" s="15" t="s">
        <v>33</v>
      </c>
      <c r="S302" s="15" t="s">
        <v>33</v>
      </c>
      <c r="T302" s="15">
        <f t="shared" si="5"/>
        <v>15</v>
      </c>
      <c r="U302" s="18"/>
      <c r="V302" s="18"/>
      <c r="W302" s="18"/>
      <c r="X302" s="18"/>
    </row>
    <row r="303" spans="1:24" s="5" customFormat="1" ht="14.25">
      <c r="A303" s="11">
        <v>1984</v>
      </c>
      <c r="B303" s="5" t="s">
        <v>339</v>
      </c>
      <c r="C303" s="15">
        <v>3</v>
      </c>
      <c r="D303" s="15" t="s">
        <v>33</v>
      </c>
      <c r="E303" s="15" t="s">
        <v>33</v>
      </c>
      <c r="F303" s="15" t="s">
        <v>33</v>
      </c>
      <c r="G303" s="15" t="s">
        <v>33</v>
      </c>
      <c r="H303" s="15" t="s">
        <v>33</v>
      </c>
      <c r="I303" s="15" t="s">
        <v>33</v>
      </c>
      <c r="J303" s="15" t="s">
        <v>33</v>
      </c>
      <c r="K303" s="15" t="s">
        <v>33</v>
      </c>
      <c r="L303" s="15" t="s">
        <v>33</v>
      </c>
      <c r="M303" s="15" t="s">
        <v>33</v>
      </c>
      <c r="N303" s="15" t="s">
        <v>33</v>
      </c>
      <c r="O303" s="15" t="s">
        <v>33</v>
      </c>
      <c r="P303" s="15" t="s">
        <v>33</v>
      </c>
      <c r="Q303" s="15" t="s">
        <v>33</v>
      </c>
      <c r="R303" s="15" t="s">
        <v>33</v>
      </c>
      <c r="S303" s="15" t="s">
        <v>33</v>
      </c>
      <c r="T303" s="15">
        <f t="shared" si="5"/>
        <v>3</v>
      </c>
      <c r="U303" s="18"/>
      <c r="V303" s="18"/>
      <c r="W303" s="18"/>
      <c r="X303" s="18"/>
    </row>
    <row r="304" spans="1:24" s="5" customFormat="1" ht="14.25">
      <c r="A304" s="11">
        <v>1985</v>
      </c>
      <c r="B304" s="5" t="s">
        <v>340</v>
      </c>
      <c r="C304" s="15">
        <v>1</v>
      </c>
      <c r="D304" s="15" t="s">
        <v>33</v>
      </c>
      <c r="E304" s="15" t="s">
        <v>33</v>
      </c>
      <c r="F304" s="15" t="s">
        <v>33</v>
      </c>
      <c r="G304" s="15" t="s">
        <v>33</v>
      </c>
      <c r="H304" s="15" t="s">
        <v>33</v>
      </c>
      <c r="I304" s="15" t="s">
        <v>33</v>
      </c>
      <c r="J304" s="15" t="s">
        <v>33</v>
      </c>
      <c r="K304" s="15" t="s">
        <v>33</v>
      </c>
      <c r="L304" s="15" t="s">
        <v>33</v>
      </c>
      <c r="M304" s="15" t="s">
        <v>33</v>
      </c>
      <c r="N304" s="15" t="s">
        <v>33</v>
      </c>
      <c r="O304" s="15" t="s">
        <v>33</v>
      </c>
      <c r="P304" s="15" t="s">
        <v>33</v>
      </c>
      <c r="Q304" s="15" t="s">
        <v>33</v>
      </c>
      <c r="R304" s="15" t="s">
        <v>33</v>
      </c>
      <c r="S304" s="15" t="s">
        <v>33</v>
      </c>
      <c r="T304" s="15">
        <f t="shared" si="5"/>
        <v>1</v>
      </c>
      <c r="U304" s="18"/>
      <c r="V304" s="18"/>
      <c r="W304" s="18"/>
      <c r="X304" s="18"/>
    </row>
    <row r="305" spans="1:24" s="5" customFormat="1" ht="14.25">
      <c r="A305" s="11">
        <v>1988</v>
      </c>
      <c r="B305" s="5" t="s">
        <v>341</v>
      </c>
      <c r="C305" s="15">
        <v>2</v>
      </c>
      <c r="D305" s="15" t="s">
        <v>33</v>
      </c>
      <c r="E305" s="15" t="s">
        <v>33</v>
      </c>
      <c r="F305" s="15" t="s">
        <v>33</v>
      </c>
      <c r="G305" s="15">
        <v>1</v>
      </c>
      <c r="H305" s="15" t="s">
        <v>33</v>
      </c>
      <c r="I305" s="15" t="s">
        <v>33</v>
      </c>
      <c r="J305" s="15" t="s">
        <v>33</v>
      </c>
      <c r="K305" s="15" t="s">
        <v>33</v>
      </c>
      <c r="L305" s="15" t="s">
        <v>33</v>
      </c>
      <c r="M305" s="15" t="s">
        <v>33</v>
      </c>
      <c r="N305" s="15" t="s">
        <v>33</v>
      </c>
      <c r="O305" s="15" t="s">
        <v>33</v>
      </c>
      <c r="P305" s="15" t="s">
        <v>33</v>
      </c>
      <c r="Q305" s="15" t="s">
        <v>33</v>
      </c>
      <c r="R305" s="15" t="s">
        <v>33</v>
      </c>
      <c r="S305" s="15" t="s">
        <v>33</v>
      </c>
      <c r="T305" s="15">
        <f t="shared" si="5"/>
        <v>3</v>
      </c>
      <c r="U305" s="18"/>
      <c r="V305" s="18"/>
      <c r="W305" s="18"/>
      <c r="X305" s="18"/>
    </row>
    <row r="306" spans="1:24" s="5" customFormat="1" ht="14.25">
      <c r="A306" s="11">
        <v>1992</v>
      </c>
      <c r="B306" s="5" t="s">
        <v>342</v>
      </c>
      <c r="C306" s="15">
        <v>13</v>
      </c>
      <c r="D306" s="15">
        <v>8</v>
      </c>
      <c r="E306" s="15">
        <v>16</v>
      </c>
      <c r="F306" s="15">
        <v>4</v>
      </c>
      <c r="G306" s="15">
        <v>1</v>
      </c>
      <c r="H306" s="15" t="s">
        <v>33</v>
      </c>
      <c r="I306" s="15" t="s">
        <v>33</v>
      </c>
      <c r="J306" s="15" t="s">
        <v>33</v>
      </c>
      <c r="K306" s="15">
        <v>1</v>
      </c>
      <c r="L306" s="15" t="s">
        <v>33</v>
      </c>
      <c r="M306" s="15">
        <v>1</v>
      </c>
      <c r="N306" s="15" t="s">
        <v>33</v>
      </c>
      <c r="O306" s="15" t="s">
        <v>33</v>
      </c>
      <c r="P306" s="15">
        <v>3</v>
      </c>
      <c r="Q306" s="15" t="s">
        <v>33</v>
      </c>
      <c r="R306" s="15" t="s">
        <v>33</v>
      </c>
      <c r="S306" s="15" t="s">
        <v>33</v>
      </c>
      <c r="T306" s="15">
        <f t="shared" si="5"/>
        <v>47</v>
      </c>
      <c r="U306" s="18"/>
      <c r="V306" s="18"/>
      <c r="W306" s="18"/>
      <c r="X306" s="18"/>
    </row>
    <row r="307" spans="1:24" s="5" customFormat="1" ht="14.25">
      <c r="A307" s="11">
        <v>1994</v>
      </c>
      <c r="B307" s="5" t="s">
        <v>343</v>
      </c>
      <c r="C307" s="15">
        <v>29</v>
      </c>
      <c r="D307" s="15">
        <v>13</v>
      </c>
      <c r="E307" s="15">
        <v>38</v>
      </c>
      <c r="F307" s="15">
        <v>4</v>
      </c>
      <c r="G307" s="15">
        <v>1</v>
      </c>
      <c r="H307" s="15" t="s">
        <v>33</v>
      </c>
      <c r="I307" s="15">
        <v>1</v>
      </c>
      <c r="J307" s="15" t="s">
        <v>33</v>
      </c>
      <c r="K307" s="15" t="s">
        <v>33</v>
      </c>
      <c r="L307" s="15" t="s">
        <v>33</v>
      </c>
      <c r="M307" s="15" t="s">
        <v>33</v>
      </c>
      <c r="N307" s="15" t="s">
        <v>33</v>
      </c>
      <c r="O307" s="15">
        <v>1</v>
      </c>
      <c r="P307" s="15" t="s">
        <v>33</v>
      </c>
      <c r="Q307" s="15">
        <v>1</v>
      </c>
      <c r="R307" s="15" t="s">
        <v>33</v>
      </c>
      <c r="S307" s="15" t="s">
        <v>33</v>
      </c>
      <c r="T307" s="15">
        <f t="shared" si="5"/>
        <v>88</v>
      </c>
      <c r="U307" s="18"/>
      <c r="V307" s="18"/>
      <c r="W307" s="18"/>
      <c r="X307" s="18"/>
    </row>
    <row r="308" spans="1:24" s="5" customFormat="1" ht="14.25">
      <c r="A308" s="11">
        <v>1995</v>
      </c>
      <c r="B308" s="5" t="s">
        <v>344</v>
      </c>
      <c r="C308" s="15">
        <v>6</v>
      </c>
      <c r="D308" s="15" t="s">
        <v>33</v>
      </c>
      <c r="E308" s="15">
        <v>3</v>
      </c>
      <c r="F308" s="15" t="s">
        <v>33</v>
      </c>
      <c r="G308" s="15" t="s">
        <v>33</v>
      </c>
      <c r="H308" s="15" t="s">
        <v>33</v>
      </c>
      <c r="I308" s="15" t="s">
        <v>33</v>
      </c>
      <c r="J308" s="15" t="s">
        <v>33</v>
      </c>
      <c r="K308" s="15" t="s">
        <v>33</v>
      </c>
      <c r="L308" s="15" t="s">
        <v>33</v>
      </c>
      <c r="M308" s="15" t="s">
        <v>33</v>
      </c>
      <c r="N308" s="15" t="s">
        <v>33</v>
      </c>
      <c r="O308" s="15" t="s">
        <v>33</v>
      </c>
      <c r="P308" s="15">
        <v>2</v>
      </c>
      <c r="Q308" s="15" t="s">
        <v>33</v>
      </c>
      <c r="R308" s="15" t="s">
        <v>33</v>
      </c>
      <c r="S308" s="15" t="s">
        <v>33</v>
      </c>
      <c r="T308" s="15">
        <f t="shared" si="5"/>
        <v>11</v>
      </c>
      <c r="U308" s="18"/>
      <c r="V308" s="18"/>
      <c r="W308" s="18"/>
      <c r="X308" s="18"/>
    </row>
    <row r="309" spans="1:24" s="5" customFormat="1" ht="14.25">
      <c r="A309" s="11">
        <v>1997</v>
      </c>
      <c r="B309" s="5" t="s">
        <v>345</v>
      </c>
      <c r="C309" s="15">
        <v>5</v>
      </c>
      <c r="D309" s="15">
        <v>4</v>
      </c>
      <c r="E309" s="15">
        <v>7</v>
      </c>
      <c r="F309" s="15">
        <v>1</v>
      </c>
      <c r="G309" s="15" t="s">
        <v>33</v>
      </c>
      <c r="H309" s="15" t="s">
        <v>33</v>
      </c>
      <c r="I309" s="15">
        <v>1</v>
      </c>
      <c r="J309" s="15" t="s">
        <v>33</v>
      </c>
      <c r="K309" s="15" t="s">
        <v>33</v>
      </c>
      <c r="L309" s="15" t="s">
        <v>33</v>
      </c>
      <c r="M309" s="15" t="s">
        <v>33</v>
      </c>
      <c r="N309" s="15" t="s">
        <v>33</v>
      </c>
      <c r="O309" s="15">
        <v>1</v>
      </c>
      <c r="P309" s="15" t="s">
        <v>33</v>
      </c>
      <c r="Q309" s="15">
        <v>3</v>
      </c>
      <c r="R309" s="15" t="s">
        <v>33</v>
      </c>
      <c r="S309" s="15" t="s">
        <v>33</v>
      </c>
      <c r="T309" s="15">
        <f t="shared" si="5"/>
        <v>22</v>
      </c>
      <c r="U309" s="18"/>
      <c r="V309" s="18"/>
      <c r="W309" s="18"/>
      <c r="X309" s="18"/>
    </row>
    <row r="310" spans="1:24" s="5" customFormat="1" ht="14.25">
      <c r="A310" s="11">
        <v>1999</v>
      </c>
      <c r="B310" s="5" t="s">
        <v>346</v>
      </c>
      <c r="C310" s="15">
        <v>1</v>
      </c>
      <c r="D310" s="15">
        <v>1</v>
      </c>
      <c r="E310" s="15">
        <v>2</v>
      </c>
      <c r="F310" s="15" t="s">
        <v>33</v>
      </c>
      <c r="G310" s="15" t="s">
        <v>33</v>
      </c>
      <c r="H310" s="15" t="s">
        <v>33</v>
      </c>
      <c r="I310" s="15" t="s">
        <v>33</v>
      </c>
      <c r="J310" s="15" t="s">
        <v>33</v>
      </c>
      <c r="K310" s="15" t="s">
        <v>33</v>
      </c>
      <c r="L310" s="15" t="s">
        <v>33</v>
      </c>
      <c r="M310" s="15" t="s">
        <v>33</v>
      </c>
      <c r="N310" s="15" t="s">
        <v>33</v>
      </c>
      <c r="O310" s="15" t="s">
        <v>33</v>
      </c>
      <c r="P310" s="15" t="s">
        <v>33</v>
      </c>
      <c r="Q310" s="15" t="s">
        <v>33</v>
      </c>
      <c r="R310" s="15" t="s">
        <v>33</v>
      </c>
      <c r="S310" s="15" t="s">
        <v>33</v>
      </c>
      <c r="T310" s="15">
        <f t="shared" si="5"/>
        <v>4</v>
      </c>
      <c r="U310" s="18"/>
      <c r="V310" s="18"/>
      <c r="W310" s="18"/>
      <c r="X310" s="18"/>
    </row>
    <row r="311" spans="1:24" s="5" customFormat="1" ht="14.25">
      <c r="A311" s="11">
        <v>2001</v>
      </c>
      <c r="B311" s="5" t="s">
        <v>348</v>
      </c>
      <c r="C311" s="15">
        <v>328</v>
      </c>
      <c r="D311" s="15">
        <v>161</v>
      </c>
      <c r="E311" s="15">
        <v>384</v>
      </c>
      <c r="F311" s="15">
        <v>62</v>
      </c>
      <c r="G311" s="15">
        <v>23</v>
      </c>
      <c r="H311" s="15">
        <v>42</v>
      </c>
      <c r="I311" s="15">
        <v>9</v>
      </c>
      <c r="J311" s="15">
        <v>2</v>
      </c>
      <c r="K311" s="15">
        <v>5</v>
      </c>
      <c r="L311" s="15">
        <v>3</v>
      </c>
      <c r="M311" s="15">
        <v>26</v>
      </c>
      <c r="N311" s="15" t="s">
        <v>33</v>
      </c>
      <c r="O311" s="15">
        <v>4</v>
      </c>
      <c r="P311" s="15">
        <v>17</v>
      </c>
      <c r="Q311" s="15">
        <v>23</v>
      </c>
      <c r="R311" s="15">
        <v>1</v>
      </c>
      <c r="S311" s="15" t="s">
        <v>33</v>
      </c>
      <c r="T311" s="15">
        <f t="shared" si="5"/>
        <v>1090</v>
      </c>
      <c r="U311" s="18"/>
      <c r="V311" s="18"/>
      <c r="W311" s="18"/>
      <c r="X311" s="18"/>
    </row>
    <row r="312" spans="1:24" s="5" customFormat="1" ht="14.25">
      <c r="A312" s="11">
        <v>2002</v>
      </c>
      <c r="B312" s="5" t="s">
        <v>349</v>
      </c>
      <c r="C312" s="15">
        <v>241</v>
      </c>
      <c r="D312" s="15">
        <v>98</v>
      </c>
      <c r="E312" s="15">
        <v>253</v>
      </c>
      <c r="F312" s="15">
        <v>44</v>
      </c>
      <c r="G312" s="15">
        <v>16</v>
      </c>
      <c r="H312" s="15">
        <v>16</v>
      </c>
      <c r="I312" s="15">
        <v>4</v>
      </c>
      <c r="J312" s="15" t="s">
        <v>33</v>
      </c>
      <c r="K312" s="15">
        <v>2</v>
      </c>
      <c r="L312" s="15">
        <v>1</v>
      </c>
      <c r="M312" s="15">
        <v>10</v>
      </c>
      <c r="N312" s="15">
        <v>2</v>
      </c>
      <c r="O312" s="15">
        <v>4</v>
      </c>
      <c r="P312" s="15">
        <v>9</v>
      </c>
      <c r="Q312" s="15">
        <v>3</v>
      </c>
      <c r="R312" s="15" t="s">
        <v>33</v>
      </c>
      <c r="S312" s="15" t="s">
        <v>33</v>
      </c>
      <c r="T312" s="15">
        <f t="shared" si="5"/>
        <v>703</v>
      </c>
      <c r="U312" s="18"/>
      <c r="V312" s="18"/>
      <c r="W312" s="18"/>
      <c r="X312" s="18"/>
    </row>
    <row r="313" spans="1:24" s="5" customFormat="1" ht="14.25">
      <c r="A313" s="11">
        <v>2003</v>
      </c>
      <c r="B313" s="5" t="s">
        <v>350</v>
      </c>
      <c r="C313" s="15">
        <v>5635</v>
      </c>
      <c r="D313" s="15">
        <v>2946</v>
      </c>
      <c r="E313" s="15">
        <v>7819</v>
      </c>
      <c r="F313" s="15">
        <v>1598</v>
      </c>
      <c r="G313" s="15">
        <v>294</v>
      </c>
      <c r="H313" s="15">
        <v>444</v>
      </c>
      <c r="I313" s="15">
        <v>293</v>
      </c>
      <c r="J313" s="15">
        <v>21</v>
      </c>
      <c r="K313" s="15">
        <v>119</v>
      </c>
      <c r="L313" s="15">
        <v>41</v>
      </c>
      <c r="M313" s="15">
        <v>266</v>
      </c>
      <c r="N313" s="15">
        <v>52</v>
      </c>
      <c r="O313" s="15">
        <v>145</v>
      </c>
      <c r="P313" s="15">
        <v>334</v>
      </c>
      <c r="Q313" s="15">
        <v>320</v>
      </c>
      <c r="R313" s="15" t="s">
        <v>33</v>
      </c>
      <c r="S313" s="15" t="s">
        <v>33</v>
      </c>
      <c r="T313" s="15">
        <f t="shared" si="5"/>
        <v>20327</v>
      </c>
      <c r="U313" s="18"/>
      <c r="V313" s="18"/>
      <c r="W313" s="18"/>
      <c r="X313" s="18"/>
    </row>
    <row r="314" spans="1:24" s="5" customFormat="1" ht="14.25">
      <c r="A314" s="11">
        <v>2004</v>
      </c>
      <c r="B314" s="5" t="s">
        <v>351</v>
      </c>
      <c r="C314" s="15">
        <v>3058</v>
      </c>
      <c r="D314" s="15">
        <v>1699</v>
      </c>
      <c r="E314" s="15">
        <v>4520</v>
      </c>
      <c r="F314" s="15">
        <v>1008</v>
      </c>
      <c r="G314" s="15">
        <v>186</v>
      </c>
      <c r="H314" s="15">
        <v>197</v>
      </c>
      <c r="I314" s="15">
        <v>184</v>
      </c>
      <c r="J314" s="15">
        <v>7</v>
      </c>
      <c r="K314" s="15">
        <v>69</v>
      </c>
      <c r="L314" s="15">
        <v>21</v>
      </c>
      <c r="M314" s="15">
        <v>114</v>
      </c>
      <c r="N314" s="15">
        <v>16</v>
      </c>
      <c r="O314" s="15">
        <v>64</v>
      </c>
      <c r="P314" s="15">
        <v>205</v>
      </c>
      <c r="Q314" s="15">
        <v>170</v>
      </c>
      <c r="R314" s="15" t="s">
        <v>33</v>
      </c>
      <c r="S314" s="15" t="s">
        <v>33</v>
      </c>
      <c r="T314" s="15">
        <f t="shared" si="5"/>
        <v>11518</v>
      </c>
      <c r="U314" s="18"/>
      <c r="V314" s="18"/>
      <c r="W314" s="18"/>
      <c r="X314" s="18"/>
    </row>
    <row r="315" spans="1:24" s="5" customFormat="1" ht="14.25">
      <c r="A315" s="11">
        <v>2005</v>
      </c>
      <c r="B315" s="5" t="s">
        <v>352</v>
      </c>
      <c r="C315" s="15">
        <v>1239</v>
      </c>
      <c r="D315" s="15">
        <v>646</v>
      </c>
      <c r="E315" s="15">
        <v>1669</v>
      </c>
      <c r="F315" s="15">
        <v>354</v>
      </c>
      <c r="G315" s="15">
        <v>50</v>
      </c>
      <c r="H315" s="15">
        <v>77</v>
      </c>
      <c r="I315" s="15">
        <v>46</v>
      </c>
      <c r="J315" s="15">
        <v>3</v>
      </c>
      <c r="K315" s="15">
        <v>28</v>
      </c>
      <c r="L315" s="15">
        <v>6</v>
      </c>
      <c r="M315" s="15">
        <v>59</v>
      </c>
      <c r="N315" s="15">
        <v>3</v>
      </c>
      <c r="O315" s="15">
        <v>22</v>
      </c>
      <c r="P315" s="15">
        <v>76</v>
      </c>
      <c r="Q315" s="15">
        <v>53</v>
      </c>
      <c r="R315" s="15" t="s">
        <v>33</v>
      </c>
      <c r="S315" s="15" t="s">
        <v>33</v>
      </c>
      <c r="T315" s="15">
        <f t="shared" si="5"/>
        <v>4331</v>
      </c>
      <c r="U315" s="18"/>
      <c r="V315" s="18"/>
      <c r="W315" s="18"/>
      <c r="X315" s="18"/>
    </row>
    <row r="316" spans="1:24" s="5" customFormat="1" ht="14.25">
      <c r="A316" s="11">
        <v>2006</v>
      </c>
      <c r="B316" s="5" t="s">
        <v>353</v>
      </c>
      <c r="C316" s="15">
        <v>2229</v>
      </c>
      <c r="D316" s="15">
        <v>1264</v>
      </c>
      <c r="E316" s="15">
        <v>3365</v>
      </c>
      <c r="F316" s="15">
        <v>720</v>
      </c>
      <c r="G316" s="15">
        <v>131</v>
      </c>
      <c r="H316" s="15">
        <v>161</v>
      </c>
      <c r="I316" s="15">
        <v>152</v>
      </c>
      <c r="J316" s="15">
        <v>6</v>
      </c>
      <c r="K316" s="15">
        <v>64</v>
      </c>
      <c r="L316" s="15">
        <v>11</v>
      </c>
      <c r="M316" s="15">
        <v>107</v>
      </c>
      <c r="N316" s="15">
        <v>18</v>
      </c>
      <c r="O316" s="15">
        <v>63</v>
      </c>
      <c r="P316" s="15">
        <v>126</v>
      </c>
      <c r="Q316" s="15">
        <v>153</v>
      </c>
      <c r="R316" s="15" t="s">
        <v>33</v>
      </c>
      <c r="S316" s="15" t="s">
        <v>33</v>
      </c>
      <c r="T316" s="15">
        <f t="shared" si="5"/>
        <v>8570</v>
      </c>
      <c r="U316" s="18"/>
      <c r="V316" s="18"/>
      <c r="W316" s="18"/>
      <c r="X316" s="18"/>
    </row>
    <row r="317" spans="1:24" s="5" customFormat="1" ht="14.25">
      <c r="A317" s="11">
        <v>2007</v>
      </c>
      <c r="B317" s="5" t="s">
        <v>354</v>
      </c>
      <c r="C317" s="15">
        <v>667</v>
      </c>
      <c r="D317" s="15">
        <v>354</v>
      </c>
      <c r="E317" s="15">
        <v>981</v>
      </c>
      <c r="F317" s="15">
        <v>204</v>
      </c>
      <c r="G317" s="15">
        <v>32</v>
      </c>
      <c r="H317" s="15">
        <v>42</v>
      </c>
      <c r="I317" s="15">
        <v>35</v>
      </c>
      <c r="J317" s="15">
        <v>2</v>
      </c>
      <c r="K317" s="15">
        <v>19</v>
      </c>
      <c r="L317" s="15">
        <v>5</v>
      </c>
      <c r="M317" s="15">
        <v>22</v>
      </c>
      <c r="N317" s="15">
        <v>2</v>
      </c>
      <c r="O317" s="15">
        <v>14</v>
      </c>
      <c r="P317" s="15">
        <v>33</v>
      </c>
      <c r="Q317" s="15">
        <v>51</v>
      </c>
      <c r="R317" s="15" t="s">
        <v>33</v>
      </c>
      <c r="S317" s="15" t="s">
        <v>33</v>
      </c>
      <c r="T317" s="15">
        <f t="shared" si="5"/>
        <v>2463</v>
      </c>
      <c r="U317" s="18"/>
      <c r="V317" s="18"/>
      <c r="W317" s="18"/>
      <c r="X317" s="18"/>
    </row>
    <row r="318" spans="1:24" s="5" customFormat="1" ht="14.25">
      <c r="A318" s="11">
        <v>2008</v>
      </c>
      <c r="B318" s="5" t="s">
        <v>355</v>
      </c>
      <c r="C318" s="15">
        <v>606</v>
      </c>
      <c r="D318" s="15">
        <v>377</v>
      </c>
      <c r="E318" s="15">
        <v>933</v>
      </c>
      <c r="F318" s="15">
        <v>208</v>
      </c>
      <c r="G318" s="15">
        <v>22</v>
      </c>
      <c r="H318" s="15">
        <v>28</v>
      </c>
      <c r="I318" s="15">
        <v>45</v>
      </c>
      <c r="J318" s="15">
        <v>2</v>
      </c>
      <c r="K318" s="15">
        <v>26</v>
      </c>
      <c r="L318" s="15">
        <v>1</v>
      </c>
      <c r="M318" s="15">
        <v>24</v>
      </c>
      <c r="N318" s="15">
        <v>4</v>
      </c>
      <c r="O318" s="15">
        <v>17</v>
      </c>
      <c r="P318" s="15">
        <v>46</v>
      </c>
      <c r="Q318" s="15">
        <v>29</v>
      </c>
      <c r="R318" s="15" t="s">
        <v>33</v>
      </c>
      <c r="S318" s="15" t="s">
        <v>33</v>
      </c>
      <c r="T318" s="15">
        <f t="shared" si="5"/>
        <v>2368</v>
      </c>
      <c r="U318" s="18"/>
      <c r="V318" s="18"/>
      <c r="W318" s="18"/>
      <c r="X318" s="18"/>
    </row>
    <row r="319" spans="1:24" s="5" customFormat="1" ht="14.25">
      <c r="A319" s="11">
        <v>2097</v>
      </c>
      <c r="B319" s="5" t="s">
        <v>356</v>
      </c>
      <c r="C319" s="15">
        <v>105</v>
      </c>
      <c r="D319" s="15">
        <v>53</v>
      </c>
      <c r="E319" s="15">
        <v>146</v>
      </c>
      <c r="F319" s="15">
        <v>23</v>
      </c>
      <c r="G319" s="15">
        <v>5</v>
      </c>
      <c r="H319" s="15">
        <v>5</v>
      </c>
      <c r="I319" s="15">
        <v>2</v>
      </c>
      <c r="J319" s="15">
        <v>1</v>
      </c>
      <c r="K319" s="15">
        <v>1</v>
      </c>
      <c r="L319" s="15">
        <v>3</v>
      </c>
      <c r="M319" s="15">
        <v>2</v>
      </c>
      <c r="N319" s="15">
        <v>1</v>
      </c>
      <c r="O319" s="15">
        <v>4</v>
      </c>
      <c r="P319" s="15">
        <v>9</v>
      </c>
      <c r="Q319" s="15">
        <v>7</v>
      </c>
      <c r="R319" s="15" t="s">
        <v>33</v>
      </c>
      <c r="S319" s="15" t="s">
        <v>33</v>
      </c>
      <c r="T319" s="15">
        <f t="shared" si="5"/>
        <v>367</v>
      </c>
      <c r="U319" s="18"/>
      <c r="V319" s="18"/>
      <c r="W319" s="18"/>
      <c r="X319" s="18"/>
    </row>
    <row r="320" spans="1:24" s="5" customFormat="1" ht="14.25">
      <c r="A320" s="11">
        <v>2098</v>
      </c>
      <c r="B320" s="5" t="s">
        <v>357</v>
      </c>
      <c r="C320" s="15">
        <v>763</v>
      </c>
      <c r="D320" s="15">
        <v>387</v>
      </c>
      <c r="E320" s="15">
        <v>981</v>
      </c>
      <c r="F320" s="15">
        <v>198</v>
      </c>
      <c r="G320" s="15">
        <v>37</v>
      </c>
      <c r="H320" s="15">
        <v>48</v>
      </c>
      <c r="I320" s="15">
        <v>31</v>
      </c>
      <c r="J320" s="15" t="s">
        <v>33</v>
      </c>
      <c r="K320" s="15">
        <v>14</v>
      </c>
      <c r="L320" s="15">
        <v>8</v>
      </c>
      <c r="M320" s="15">
        <v>36</v>
      </c>
      <c r="N320" s="15">
        <v>5</v>
      </c>
      <c r="O320" s="15">
        <v>16</v>
      </c>
      <c r="P320" s="15">
        <v>35</v>
      </c>
      <c r="Q320" s="15">
        <v>61</v>
      </c>
      <c r="R320" s="15">
        <v>1</v>
      </c>
      <c r="S320" s="15" t="s">
        <v>33</v>
      </c>
      <c r="T320" s="15">
        <f t="shared" si="5"/>
        <v>2621</v>
      </c>
      <c r="U320" s="18"/>
      <c r="V320" s="18"/>
      <c r="W320" s="18"/>
      <c r="X320" s="18"/>
    </row>
    <row r="321" spans="1:24" s="5" customFormat="1" ht="14.25">
      <c r="A321" s="11">
        <v>2099</v>
      </c>
      <c r="B321" s="5" t="s">
        <v>358</v>
      </c>
      <c r="C321" s="15">
        <v>853</v>
      </c>
      <c r="D321" s="15">
        <v>494</v>
      </c>
      <c r="E321" s="15">
        <v>1325</v>
      </c>
      <c r="F321" s="15">
        <v>236</v>
      </c>
      <c r="G321" s="15">
        <v>37</v>
      </c>
      <c r="H321" s="15">
        <v>48</v>
      </c>
      <c r="I321" s="15">
        <v>36</v>
      </c>
      <c r="J321" s="15">
        <v>4</v>
      </c>
      <c r="K321" s="15">
        <v>21</v>
      </c>
      <c r="L321" s="15">
        <v>1</v>
      </c>
      <c r="M321" s="15">
        <v>27</v>
      </c>
      <c r="N321" s="15">
        <v>9</v>
      </c>
      <c r="O321" s="15">
        <v>27</v>
      </c>
      <c r="P321" s="15">
        <v>44</v>
      </c>
      <c r="Q321" s="15">
        <v>63</v>
      </c>
      <c r="R321" s="15" t="s">
        <v>33</v>
      </c>
      <c r="S321" s="15" t="s">
        <v>33</v>
      </c>
      <c r="T321" s="15">
        <f t="shared" si="5"/>
        <v>3225</v>
      </c>
      <c r="U321" s="18"/>
      <c r="V321" s="18"/>
      <c r="W321" s="18"/>
      <c r="X321" s="18"/>
    </row>
    <row r="322" spans="1:24" s="5" customFormat="1" ht="14.25">
      <c r="A322" s="11">
        <v>2101</v>
      </c>
      <c r="B322" s="5" t="s">
        <v>360</v>
      </c>
      <c r="C322" s="15">
        <v>1038</v>
      </c>
      <c r="D322" s="15">
        <v>599</v>
      </c>
      <c r="E322" s="15">
        <v>1899</v>
      </c>
      <c r="F322" s="15">
        <v>390</v>
      </c>
      <c r="G322" s="15">
        <v>58</v>
      </c>
      <c r="H322" s="15">
        <v>71</v>
      </c>
      <c r="I322" s="15">
        <v>64</v>
      </c>
      <c r="J322" s="15" t="s">
        <v>33</v>
      </c>
      <c r="K322" s="15">
        <v>20</v>
      </c>
      <c r="L322" s="15">
        <v>4</v>
      </c>
      <c r="M322" s="15">
        <v>65</v>
      </c>
      <c r="N322" s="15">
        <v>13</v>
      </c>
      <c r="O322" s="15">
        <v>24</v>
      </c>
      <c r="P322" s="15">
        <v>66</v>
      </c>
      <c r="Q322" s="15">
        <v>66</v>
      </c>
      <c r="R322" s="15" t="s">
        <v>33</v>
      </c>
      <c r="S322" s="15" t="s">
        <v>33</v>
      </c>
      <c r="T322" s="15">
        <f t="shared" si="5"/>
        <v>4377</v>
      </c>
      <c r="U322" s="18"/>
      <c r="V322" s="18"/>
      <c r="W322" s="18"/>
      <c r="X322" s="18"/>
    </row>
    <row r="323" spans="1:24" s="5" customFormat="1" ht="14.25">
      <c r="A323" s="11">
        <v>2102</v>
      </c>
      <c r="B323" s="5" t="s">
        <v>361</v>
      </c>
      <c r="C323" s="15">
        <v>2339</v>
      </c>
      <c r="D323" s="15">
        <v>1395</v>
      </c>
      <c r="E323" s="15">
        <v>4215</v>
      </c>
      <c r="F323" s="15">
        <v>592</v>
      </c>
      <c r="G323" s="15">
        <v>139</v>
      </c>
      <c r="H323" s="15">
        <v>132</v>
      </c>
      <c r="I323" s="15">
        <v>91</v>
      </c>
      <c r="J323" s="15">
        <v>6</v>
      </c>
      <c r="K323" s="15">
        <v>61</v>
      </c>
      <c r="L323" s="15">
        <v>9</v>
      </c>
      <c r="M323" s="15">
        <v>145</v>
      </c>
      <c r="N323" s="15">
        <v>34</v>
      </c>
      <c r="O323" s="15">
        <v>67</v>
      </c>
      <c r="P323" s="15">
        <v>107</v>
      </c>
      <c r="Q323" s="15">
        <v>194</v>
      </c>
      <c r="R323" s="15" t="s">
        <v>33</v>
      </c>
      <c r="S323" s="15" t="s">
        <v>33</v>
      </c>
      <c r="T323" s="15">
        <f t="shared" si="5"/>
        <v>9526</v>
      </c>
      <c r="U323" s="18"/>
      <c r="V323" s="18"/>
      <c r="W323" s="18"/>
      <c r="X323" s="18"/>
    </row>
    <row r="324" spans="1:24" s="5" customFormat="1" ht="14.25">
      <c r="A324" s="11">
        <v>2103</v>
      </c>
      <c r="B324" s="5" t="s">
        <v>362</v>
      </c>
      <c r="C324" s="15">
        <v>3314</v>
      </c>
      <c r="D324" s="15">
        <v>2052</v>
      </c>
      <c r="E324" s="15">
        <v>5303</v>
      </c>
      <c r="F324" s="15">
        <v>710</v>
      </c>
      <c r="G324" s="15">
        <v>235</v>
      </c>
      <c r="H324" s="15">
        <v>268</v>
      </c>
      <c r="I324" s="15">
        <v>150</v>
      </c>
      <c r="J324" s="15">
        <v>9</v>
      </c>
      <c r="K324" s="15">
        <v>105</v>
      </c>
      <c r="L324" s="15">
        <v>26</v>
      </c>
      <c r="M324" s="15">
        <v>229</v>
      </c>
      <c r="N324" s="15">
        <v>47</v>
      </c>
      <c r="O324" s="15">
        <v>141</v>
      </c>
      <c r="P324" s="15">
        <v>160</v>
      </c>
      <c r="Q324" s="15">
        <v>275</v>
      </c>
      <c r="R324" s="15">
        <v>1</v>
      </c>
      <c r="S324" s="15" t="s">
        <v>33</v>
      </c>
      <c r="T324" s="15">
        <f t="shared" si="5"/>
        <v>13025</v>
      </c>
      <c r="U324" s="18"/>
      <c r="V324" s="18"/>
      <c r="W324" s="18"/>
      <c r="X324" s="18"/>
    </row>
    <row r="325" spans="1:24" s="5" customFormat="1" ht="14.25">
      <c r="A325" s="11">
        <v>2104</v>
      </c>
      <c r="B325" s="5" t="s">
        <v>363</v>
      </c>
      <c r="C325" s="15">
        <v>933</v>
      </c>
      <c r="D325" s="15">
        <v>599</v>
      </c>
      <c r="E325" s="15">
        <v>1434</v>
      </c>
      <c r="F325" s="15">
        <v>153</v>
      </c>
      <c r="G325" s="15">
        <v>38</v>
      </c>
      <c r="H325" s="15">
        <v>47</v>
      </c>
      <c r="I325" s="15">
        <v>41</v>
      </c>
      <c r="J325" s="15">
        <v>5</v>
      </c>
      <c r="K325" s="15">
        <v>24</v>
      </c>
      <c r="L325" s="15">
        <v>5</v>
      </c>
      <c r="M325" s="15">
        <v>31</v>
      </c>
      <c r="N325" s="15">
        <v>11</v>
      </c>
      <c r="O325" s="15">
        <v>29</v>
      </c>
      <c r="P325" s="15">
        <v>26</v>
      </c>
      <c r="Q325" s="15">
        <v>54</v>
      </c>
      <c r="R325" s="15">
        <v>1</v>
      </c>
      <c r="S325" s="15">
        <v>2</v>
      </c>
      <c r="T325" s="15">
        <f t="shared" si="5"/>
        <v>3433</v>
      </c>
      <c r="U325" s="18"/>
      <c r="V325" s="18"/>
      <c r="W325" s="18"/>
      <c r="X325" s="18"/>
    </row>
    <row r="326" spans="1:24" s="5" customFormat="1" ht="14.25">
      <c r="A326" s="11">
        <v>2105</v>
      </c>
      <c r="B326" s="5" t="s">
        <v>364</v>
      </c>
      <c r="C326" s="15">
        <v>631</v>
      </c>
      <c r="D326" s="15">
        <v>388</v>
      </c>
      <c r="E326" s="15">
        <v>930</v>
      </c>
      <c r="F326" s="15">
        <v>109</v>
      </c>
      <c r="G326" s="15">
        <v>38</v>
      </c>
      <c r="H326" s="15">
        <v>53</v>
      </c>
      <c r="I326" s="15">
        <v>19</v>
      </c>
      <c r="J326" s="15">
        <v>3</v>
      </c>
      <c r="K326" s="15">
        <v>17</v>
      </c>
      <c r="L326" s="15">
        <v>3</v>
      </c>
      <c r="M326" s="15">
        <v>45</v>
      </c>
      <c r="N326" s="15">
        <v>5</v>
      </c>
      <c r="O326" s="15">
        <v>25</v>
      </c>
      <c r="P326" s="15">
        <v>22</v>
      </c>
      <c r="Q326" s="15">
        <v>38</v>
      </c>
      <c r="R326" s="15" t="s">
        <v>33</v>
      </c>
      <c r="S326" s="15" t="s">
        <v>33</v>
      </c>
      <c r="T326" s="15">
        <f t="shared" si="5"/>
        <v>2326</v>
      </c>
      <c r="U326" s="18"/>
      <c r="V326" s="18"/>
      <c r="W326" s="18"/>
      <c r="X326" s="18"/>
    </row>
    <row r="327" spans="1:24" s="5" customFormat="1" ht="14.25">
      <c r="A327" s="11">
        <v>2106</v>
      </c>
      <c r="B327" s="5" t="s">
        <v>365</v>
      </c>
      <c r="C327" s="15">
        <v>3095</v>
      </c>
      <c r="D327" s="15">
        <v>1838</v>
      </c>
      <c r="E327" s="15">
        <v>5382</v>
      </c>
      <c r="F327" s="15">
        <v>990</v>
      </c>
      <c r="G327" s="15">
        <v>178</v>
      </c>
      <c r="H327" s="15">
        <v>229</v>
      </c>
      <c r="I327" s="15">
        <v>187</v>
      </c>
      <c r="J327" s="15">
        <v>8</v>
      </c>
      <c r="K327" s="15">
        <v>72</v>
      </c>
      <c r="L327" s="15">
        <v>18</v>
      </c>
      <c r="M327" s="15">
        <v>241</v>
      </c>
      <c r="N327" s="15">
        <v>52</v>
      </c>
      <c r="O327" s="15">
        <v>115</v>
      </c>
      <c r="P327" s="15">
        <v>172</v>
      </c>
      <c r="Q327" s="15">
        <v>182</v>
      </c>
      <c r="R327" s="15">
        <v>2</v>
      </c>
      <c r="S327" s="15">
        <v>1</v>
      </c>
      <c r="T327" s="15">
        <f t="shared" si="5"/>
        <v>12762</v>
      </c>
      <c r="U327" s="18"/>
      <c r="V327" s="18"/>
      <c r="W327" s="18"/>
      <c r="X327" s="18"/>
    </row>
    <row r="328" spans="1:24" s="5" customFormat="1" ht="14.25">
      <c r="A328" s="11">
        <v>2107</v>
      </c>
      <c r="B328" s="5" t="s">
        <v>366</v>
      </c>
      <c r="C328" s="15">
        <v>2085</v>
      </c>
      <c r="D328" s="15">
        <v>1309</v>
      </c>
      <c r="E328" s="15">
        <v>3231</v>
      </c>
      <c r="F328" s="15">
        <v>470</v>
      </c>
      <c r="G328" s="15">
        <v>126</v>
      </c>
      <c r="H328" s="15">
        <v>145</v>
      </c>
      <c r="I328" s="15">
        <v>100</v>
      </c>
      <c r="J328" s="15">
        <v>6</v>
      </c>
      <c r="K328" s="15">
        <v>56</v>
      </c>
      <c r="L328" s="15">
        <v>15</v>
      </c>
      <c r="M328" s="15">
        <v>132</v>
      </c>
      <c r="N328" s="15">
        <v>18</v>
      </c>
      <c r="O328" s="15">
        <v>64</v>
      </c>
      <c r="P328" s="15">
        <v>93</v>
      </c>
      <c r="Q328" s="15">
        <v>102</v>
      </c>
      <c r="R328" s="15">
        <v>1</v>
      </c>
      <c r="S328" s="15" t="s">
        <v>33</v>
      </c>
      <c r="T328" s="15">
        <f t="shared" si="5"/>
        <v>7953</v>
      </c>
      <c r="U328" s="18"/>
      <c r="V328" s="18"/>
      <c r="W328" s="18"/>
      <c r="X328" s="18"/>
    </row>
    <row r="329" spans="1:24" s="5" customFormat="1" ht="14.25">
      <c r="A329" s="11">
        <v>2108</v>
      </c>
      <c r="B329" s="5" t="s">
        <v>367</v>
      </c>
      <c r="C329" s="15">
        <v>2688</v>
      </c>
      <c r="D329" s="15">
        <v>1676</v>
      </c>
      <c r="E329" s="15">
        <v>4065</v>
      </c>
      <c r="F329" s="15">
        <v>508</v>
      </c>
      <c r="G329" s="15">
        <v>192</v>
      </c>
      <c r="H329" s="15">
        <v>189</v>
      </c>
      <c r="I329" s="15">
        <v>90</v>
      </c>
      <c r="J329" s="15">
        <v>3</v>
      </c>
      <c r="K329" s="15">
        <v>79</v>
      </c>
      <c r="L329" s="15">
        <v>15</v>
      </c>
      <c r="M329" s="15">
        <v>158</v>
      </c>
      <c r="N329" s="15">
        <v>24</v>
      </c>
      <c r="O329" s="15">
        <v>92</v>
      </c>
      <c r="P329" s="15">
        <v>107</v>
      </c>
      <c r="Q329" s="15">
        <v>149</v>
      </c>
      <c r="R329" s="15" t="s">
        <v>33</v>
      </c>
      <c r="S329" s="15" t="s">
        <v>33</v>
      </c>
      <c r="T329" s="15">
        <f t="shared" si="5"/>
        <v>10035</v>
      </c>
      <c r="U329" s="18"/>
      <c r="V329" s="18"/>
      <c r="W329" s="18"/>
      <c r="X329" s="18"/>
    </row>
    <row r="330" spans="1:24" s="5" customFormat="1" ht="14.25">
      <c r="A330" s="11">
        <v>2194</v>
      </c>
      <c r="B330" s="5" t="s">
        <v>368</v>
      </c>
      <c r="C330" s="15">
        <v>583</v>
      </c>
      <c r="D330" s="15">
        <v>372</v>
      </c>
      <c r="E330" s="15">
        <v>983</v>
      </c>
      <c r="F330" s="15">
        <v>193</v>
      </c>
      <c r="G330" s="15">
        <v>29</v>
      </c>
      <c r="H330" s="15">
        <v>37</v>
      </c>
      <c r="I330" s="15">
        <v>35</v>
      </c>
      <c r="J330" s="15" t="s">
        <v>33</v>
      </c>
      <c r="K330" s="15">
        <v>21</v>
      </c>
      <c r="L330" s="15">
        <v>3</v>
      </c>
      <c r="M330" s="15">
        <v>33</v>
      </c>
      <c r="N330" s="15">
        <v>21</v>
      </c>
      <c r="O330" s="15">
        <v>16</v>
      </c>
      <c r="P330" s="15">
        <v>30</v>
      </c>
      <c r="Q330" s="15">
        <v>43</v>
      </c>
      <c r="R330" s="15" t="s">
        <v>33</v>
      </c>
      <c r="S330" s="15" t="s">
        <v>33</v>
      </c>
      <c r="T330" s="15">
        <f t="shared" si="5"/>
        <v>2399</v>
      </c>
      <c r="U330" s="18"/>
      <c r="V330" s="18"/>
      <c r="W330" s="18"/>
      <c r="X330" s="18"/>
    </row>
    <row r="331" spans="1:24" s="5" customFormat="1" ht="14.25">
      <c r="A331" s="11">
        <v>2195</v>
      </c>
      <c r="B331" s="5" t="s">
        <v>369</v>
      </c>
      <c r="C331" s="15">
        <v>466</v>
      </c>
      <c r="D331" s="15">
        <v>289</v>
      </c>
      <c r="E331" s="15">
        <v>722</v>
      </c>
      <c r="F331" s="15">
        <v>117</v>
      </c>
      <c r="G331" s="15">
        <v>28</v>
      </c>
      <c r="H331" s="15">
        <v>32</v>
      </c>
      <c r="I331" s="15">
        <v>17</v>
      </c>
      <c r="J331" s="15" t="s">
        <v>33</v>
      </c>
      <c r="K331" s="15">
        <v>11</v>
      </c>
      <c r="L331" s="15">
        <v>2</v>
      </c>
      <c r="M331" s="15">
        <v>38</v>
      </c>
      <c r="N331" s="15">
        <v>6</v>
      </c>
      <c r="O331" s="15">
        <v>17</v>
      </c>
      <c r="P331" s="15">
        <v>18</v>
      </c>
      <c r="Q331" s="15">
        <v>39</v>
      </c>
      <c r="R331" s="15" t="s">
        <v>33</v>
      </c>
      <c r="S331" s="15" t="s">
        <v>33</v>
      </c>
      <c r="T331" s="15">
        <f t="shared" si="5"/>
        <v>1802</v>
      </c>
      <c r="U331" s="18"/>
      <c r="V331" s="18"/>
      <c r="W331" s="18"/>
      <c r="X331" s="18"/>
    </row>
    <row r="332" spans="1:24" s="5" customFormat="1" ht="14.25">
      <c r="A332" s="11">
        <v>2196</v>
      </c>
      <c r="B332" s="5" t="s">
        <v>370</v>
      </c>
      <c r="C332" s="15">
        <v>2760</v>
      </c>
      <c r="D332" s="15">
        <v>1476</v>
      </c>
      <c r="E332" s="15">
        <v>5378</v>
      </c>
      <c r="F332" s="15">
        <v>825</v>
      </c>
      <c r="G332" s="15">
        <v>143</v>
      </c>
      <c r="H332" s="15">
        <v>170</v>
      </c>
      <c r="I332" s="15">
        <v>107</v>
      </c>
      <c r="J332" s="15">
        <v>7</v>
      </c>
      <c r="K332" s="15">
        <v>32</v>
      </c>
      <c r="L332" s="15">
        <v>19</v>
      </c>
      <c r="M332" s="15">
        <v>167</v>
      </c>
      <c r="N332" s="15">
        <v>41</v>
      </c>
      <c r="O332" s="15">
        <v>71</v>
      </c>
      <c r="P332" s="15">
        <v>141</v>
      </c>
      <c r="Q332" s="15">
        <v>210</v>
      </c>
      <c r="R332" s="15" t="s">
        <v>33</v>
      </c>
      <c r="S332" s="15" t="s">
        <v>33</v>
      </c>
      <c r="T332" s="15">
        <f t="shared" si="5"/>
        <v>11547</v>
      </c>
      <c r="U332" s="18"/>
      <c r="V332" s="18"/>
      <c r="W332" s="18"/>
      <c r="X332" s="18"/>
    </row>
    <row r="333" spans="1:24" s="5" customFormat="1" ht="14.25">
      <c r="A333" s="11">
        <v>2197</v>
      </c>
      <c r="B333" s="5" t="s">
        <v>371</v>
      </c>
      <c r="C333" s="15">
        <v>1763</v>
      </c>
      <c r="D333" s="15">
        <v>1123</v>
      </c>
      <c r="E333" s="15">
        <v>2631</v>
      </c>
      <c r="F333" s="15">
        <v>327</v>
      </c>
      <c r="G333" s="15">
        <v>124</v>
      </c>
      <c r="H333" s="15">
        <v>133</v>
      </c>
      <c r="I333" s="15">
        <v>72</v>
      </c>
      <c r="J333" s="15">
        <v>4</v>
      </c>
      <c r="K333" s="15">
        <v>58</v>
      </c>
      <c r="L333" s="15">
        <v>8</v>
      </c>
      <c r="M333" s="15">
        <v>101</v>
      </c>
      <c r="N333" s="15">
        <v>19</v>
      </c>
      <c r="O333" s="15">
        <v>59</v>
      </c>
      <c r="P333" s="15">
        <v>79</v>
      </c>
      <c r="Q333" s="15">
        <v>93</v>
      </c>
      <c r="R333" s="15" t="s">
        <v>33</v>
      </c>
      <c r="S333" s="15" t="s">
        <v>33</v>
      </c>
      <c r="T333" s="15">
        <f t="shared" si="5"/>
        <v>6594</v>
      </c>
      <c r="U333" s="18"/>
      <c r="V333" s="18"/>
      <c r="W333" s="18"/>
      <c r="X333" s="18"/>
    </row>
    <row r="334" spans="1:24" s="5" customFormat="1" ht="14.25">
      <c r="A334" s="11">
        <v>2198</v>
      </c>
      <c r="B334" s="5" t="s">
        <v>372</v>
      </c>
      <c r="C334" s="15">
        <v>4114</v>
      </c>
      <c r="D334" s="15">
        <v>2748</v>
      </c>
      <c r="E334" s="15">
        <v>5667</v>
      </c>
      <c r="F334" s="15">
        <v>461</v>
      </c>
      <c r="G334" s="15">
        <v>277</v>
      </c>
      <c r="H334" s="15">
        <v>203</v>
      </c>
      <c r="I334" s="15">
        <v>97</v>
      </c>
      <c r="J334" s="15">
        <v>11</v>
      </c>
      <c r="K334" s="15">
        <v>127</v>
      </c>
      <c r="L334" s="15">
        <v>26</v>
      </c>
      <c r="M334" s="15">
        <v>172</v>
      </c>
      <c r="N334" s="15">
        <v>27</v>
      </c>
      <c r="O334" s="15">
        <v>123</v>
      </c>
      <c r="P334" s="15">
        <v>93</v>
      </c>
      <c r="Q334" s="15">
        <v>199</v>
      </c>
      <c r="R334" s="15">
        <v>5</v>
      </c>
      <c r="S334" s="15">
        <v>1</v>
      </c>
      <c r="T334" s="15">
        <f t="shared" si="5"/>
        <v>14351</v>
      </c>
      <c r="U334" s="18"/>
      <c r="V334" s="18"/>
      <c r="W334" s="18"/>
      <c r="X334" s="18"/>
    </row>
    <row r="335" spans="1:24" s="5" customFormat="1" ht="14.25">
      <c r="A335" s="11">
        <v>9199</v>
      </c>
      <c r="B335" s="5" t="s">
        <v>373</v>
      </c>
      <c r="C335" s="15">
        <v>527</v>
      </c>
      <c r="D335" s="15">
        <v>267</v>
      </c>
      <c r="E335" s="15">
        <v>962</v>
      </c>
      <c r="F335" s="15">
        <v>101</v>
      </c>
      <c r="G335" s="15">
        <v>17</v>
      </c>
      <c r="H335" s="15">
        <v>33</v>
      </c>
      <c r="I335" s="15">
        <v>13</v>
      </c>
      <c r="J335" s="15">
        <v>1</v>
      </c>
      <c r="K335" s="15">
        <v>9</v>
      </c>
      <c r="L335" s="15">
        <v>6</v>
      </c>
      <c r="M335" s="15">
        <v>34</v>
      </c>
      <c r="N335" s="15">
        <v>6</v>
      </c>
      <c r="O335" s="15">
        <v>15</v>
      </c>
      <c r="P335" s="15">
        <v>23</v>
      </c>
      <c r="Q335" s="15">
        <v>60</v>
      </c>
      <c r="R335" s="15" t="s">
        <v>33</v>
      </c>
      <c r="S335" s="15" t="s">
        <v>33</v>
      </c>
      <c r="T335" s="15">
        <f t="shared" si="5"/>
        <v>2074</v>
      </c>
      <c r="U335" s="18"/>
      <c r="V335" s="18"/>
      <c r="W335" s="18"/>
      <c r="X335" s="18"/>
    </row>
    <row r="336" spans="1:24" s="5" customFormat="1" ht="14.25">
      <c r="A336" s="11">
        <v>2201</v>
      </c>
      <c r="B336" s="5" t="s">
        <v>375</v>
      </c>
      <c r="C336" s="15">
        <v>3</v>
      </c>
      <c r="D336" s="15">
        <v>1</v>
      </c>
      <c r="E336" s="15">
        <v>2</v>
      </c>
      <c r="F336" s="15" t="s">
        <v>33</v>
      </c>
      <c r="G336" s="15" t="s">
        <v>33</v>
      </c>
      <c r="H336" s="15" t="s">
        <v>33</v>
      </c>
      <c r="I336" s="15" t="s">
        <v>33</v>
      </c>
      <c r="J336" s="15" t="s">
        <v>33</v>
      </c>
      <c r="K336" s="15" t="s">
        <v>33</v>
      </c>
      <c r="L336" s="15" t="s">
        <v>33</v>
      </c>
      <c r="M336" s="15" t="s">
        <v>33</v>
      </c>
      <c r="N336" s="15" t="s">
        <v>33</v>
      </c>
      <c r="O336" s="15" t="s">
        <v>33</v>
      </c>
      <c r="P336" s="15">
        <v>1</v>
      </c>
      <c r="Q336" s="15" t="s">
        <v>33</v>
      </c>
      <c r="R336" s="15" t="s">
        <v>33</v>
      </c>
      <c r="S336" s="15" t="s">
        <v>33</v>
      </c>
      <c r="T336" s="15">
        <f t="shared" ref="T336:T338" si="6">SUM(C336:S336)</f>
        <v>7</v>
      </c>
      <c r="U336" s="18"/>
      <c r="V336" s="18"/>
      <c r="W336" s="18"/>
      <c r="X336" s="18"/>
    </row>
    <row r="337" spans="1:24" s="5" customFormat="1" ht="14.25">
      <c r="A337" s="11">
        <v>2296</v>
      </c>
      <c r="B337" s="5" t="s">
        <v>376</v>
      </c>
      <c r="C337" s="15">
        <v>7</v>
      </c>
      <c r="D337" s="15">
        <v>4</v>
      </c>
      <c r="E337" s="15">
        <v>13</v>
      </c>
      <c r="F337" s="15">
        <v>3</v>
      </c>
      <c r="G337" s="15">
        <v>1</v>
      </c>
      <c r="H337" s="15" t="s">
        <v>33</v>
      </c>
      <c r="I337" s="15">
        <v>1</v>
      </c>
      <c r="J337" s="15" t="s">
        <v>33</v>
      </c>
      <c r="K337" s="15" t="s">
        <v>33</v>
      </c>
      <c r="L337" s="15" t="s">
        <v>33</v>
      </c>
      <c r="M337" s="15" t="s">
        <v>33</v>
      </c>
      <c r="N337" s="15" t="s">
        <v>33</v>
      </c>
      <c r="O337" s="15" t="s">
        <v>33</v>
      </c>
      <c r="P337" s="15" t="s">
        <v>33</v>
      </c>
      <c r="Q337" s="15">
        <v>2</v>
      </c>
      <c r="R337" s="15" t="s">
        <v>33</v>
      </c>
      <c r="S337" s="15" t="s">
        <v>33</v>
      </c>
      <c r="T337" s="15">
        <f t="shared" si="6"/>
        <v>31</v>
      </c>
      <c r="U337" s="18"/>
      <c r="V337" s="18"/>
      <c r="W337" s="18"/>
      <c r="X337" s="18"/>
    </row>
    <row r="338" spans="1:24" s="5" customFormat="1" ht="14.25">
      <c r="A338" s="11">
        <v>2297</v>
      </c>
      <c r="B338" s="5" t="s">
        <v>377</v>
      </c>
      <c r="C338" s="15">
        <v>148</v>
      </c>
      <c r="D338" s="15">
        <v>70</v>
      </c>
      <c r="E338" s="15">
        <v>192</v>
      </c>
      <c r="F338" s="15">
        <v>37</v>
      </c>
      <c r="G338" s="15">
        <v>8</v>
      </c>
      <c r="H338" s="15">
        <v>12</v>
      </c>
      <c r="I338" s="15">
        <v>10</v>
      </c>
      <c r="J338" s="15" t="s">
        <v>33</v>
      </c>
      <c r="K338" s="15">
        <v>2</v>
      </c>
      <c r="L338" s="15" t="s">
        <v>33</v>
      </c>
      <c r="M338" s="15">
        <v>7</v>
      </c>
      <c r="N338" s="15" t="s">
        <v>33</v>
      </c>
      <c r="O338" s="15">
        <v>3</v>
      </c>
      <c r="P338" s="15">
        <v>6</v>
      </c>
      <c r="Q338" s="15">
        <v>3</v>
      </c>
      <c r="R338" s="15" t="s">
        <v>33</v>
      </c>
      <c r="S338" s="15" t="s">
        <v>33</v>
      </c>
      <c r="T338" s="15">
        <f t="shared" si="6"/>
        <v>498</v>
      </c>
      <c r="U338" s="18"/>
      <c r="V338" s="18"/>
      <c r="W338" s="18"/>
      <c r="X338" s="18"/>
    </row>
    <row r="339" spans="1:24" s="5" customFormat="1" ht="14.25">
      <c r="A339" s="8"/>
      <c r="B339" s="8"/>
      <c r="C339" s="8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18"/>
      <c r="V339" s="18"/>
      <c r="W339" s="18"/>
      <c r="X339" s="18"/>
    </row>
    <row r="340" spans="1:24" s="5" customFormat="1" ht="14.25">
      <c r="A340" s="5" t="s">
        <v>494</v>
      </c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</row>
    <row r="341" spans="1:24" s="5" customFormat="1" ht="14.25"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</row>
    <row r="342" spans="1:24" s="5" customFormat="1" ht="14.25"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</row>
    <row r="343" spans="1:24" s="5" customFormat="1" ht="14.25"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</row>
    <row r="344" spans="1:24" s="5" customFormat="1" ht="14.25"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</row>
    <row r="345" spans="1:24" s="5" customFormat="1" ht="14.25"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</row>
    <row r="346" spans="1:24" s="5" customFormat="1" ht="14.25"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</row>
    <row r="347" spans="1:24" s="5" customFormat="1" ht="14.25"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</row>
    <row r="348" spans="1:24" s="5" customFormat="1" ht="14.25"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</row>
    <row r="349" spans="1:24" s="5" customFormat="1" ht="14.25"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</row>
    <row r="350" spans="1:24" s="5" customFormat="1" ht="14.25"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</row>
    <row r="351" spans="1:24" s="5" customFormat="1" ht="14.25"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</row>
    <row r="352" spans="1:24" s="5" customFormat="1" ht="14.25"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</row>
    <row r="353" spans="4:24" s="5" customFormat="1" ht="14.25"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</row>
    <row r="354" spans="4:24" s="5" customFormat="1" ht="14.25"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</row>
    <row r="355" spans="4:24" s="5" customFormat="1" ht="14.25"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</row>
    <row r="356" spans="4:24" s="5" customFormat="1" ht="14.25"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</row>
    <row r="357" spans="4:24" s="5" customFormat="1" ht="14.25"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</row>
    <row r="358" spans="4:24" s="5" customFormat="1" ht="14.25"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</row>
    <row r="359" spans="4:24" s="5" customFormat="1" ht="14.25"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</row>
    <row r="360" spans="4:24" s="5" customFormat="1" ht="14.25"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</row>
    <row r="361" spans="4:24" s="5" customFormat="1" ht="14.25"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</row>
  </sheetData>
  <mergeCells count="20">
    <mergeCell ref="S10:S11"/>
    <mergeCell ref="T10:T11"/>
    <mergeCell ref="M10:M11"/>
    <mergeCell ref="N10:N11"/>
    <mergeCell ref="O10:O11"/>
    <mergeCell ref="P10:P11"/>
    <mergeCell ref="Q10:Q11"/>
    <mergeCell ref="R10:R11"/>
    <mergeCell ref="L10:L11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I341"/>
  <sheetViews>
    <sheetView workbookViewId="0">
      <selection activeCell="F1" sqref="F1"/>
    </sheetView>
  </sheetViews>
  <sheetFormatPr baseColWidth="10" defaultRowHeight="15"/>
  <cols>
    <col min="1" max="1" width="15.5703125" style="5" customWidth="1"/>
    <col min="2" max="2" width="42.5703125" style="5" bestFit="1" customWidth="1"/>
    <col min="3" max="3" width="11.5703125" style="5" bestFit="1" customWidth="1"/>
    <col min="4" max="4" width="21.7109375" style="5" customWidth="1"/>
    <col min="5" max="5" width="27.140625" style="5" customWidth="1"/>
    <col min="6" max="6" width="12.5703125" style="5" customWidth="1"/>
    <col min="7" max="7" width="16.42578125" style="5" customWidth="1"/>
    <col min="8" max="8" width="10.140625" style="5" bestFit="1" customWidth="1"/>
    <col min="9" max="9" width="11.42578125" style="5"/>
  </cols>
  <sheetData>
    <row r="1" spans="1:8">
      <c r="C1" s="6" t="s">
        <v>14</v>
      </c>
    </row>
    <row r="7" spans="1:8">
      <c r="A7" s="5" t="s">
        <v>12</v>
      </c>
    </row>
    <row r="8" spans="1:8">
      <c r="A8" s="5" t="s">
        <v>493</v>
      </c>
    </row>
    <row r="10" spans="1:8" ht="15" customHeight="1">
      <c r="A10" s="38" t="s">
        <v>16</v>
      </c>
      <c r="B10" s="38" t="s">
        <v>17</v>
      </c>
      <c r="C10" s="38" t="s">
        <v>472</v>
      </c>
      <c r="D10" s="40" t="s">
        <v>473</v>
      </c>
      <c r="E10" s="40" t="s">
        <v>474</v>
      </c>
      <c r="F10" s="40" t="s">
        <v>475</v>
      </c>
      <c r="G10" s="40" t="s">
        <v>476</v>
      </c>
      <c r="H10" s="38" t="s">
        <v>379</v>
      </c>
    </row>
    <row r="11" spans="1:8">
      <c r="A11" s="33"/>
      <c r="B11" s="33"/>
      <c r="C11" s="33"/>
      <c r="D11" s="42"/>
      <c r="E11" s="42"/>
      <c r="F11" s="42"/>
      <c r="G11" s="42"/>
      <c r="H11" s="33"/>
    </row>
    <row r="12" spans="1:8">
      <c r="A12" s="34"/>
      <c r="B12" s="34"/>
      <c r="C12" s="34"/>
      <c r="D12" s="41"/>
      <c r="E12" s="41"/>
      <c r="F12" s="41"/>
      <c r="G12" s="41"/>
      <c r="H12" s="34"/>
    </row>
    <row r="13" spans="1:8">
      <c r="A13" s="11"/>
    </row>
    <row r="14" spans="1:8">
      <c r="A14" s="11" t="s">
        <v>24</v>
      </c>
      <c r="C14" s="15">
        <f t="shared" ref="C14:H14" si="0">SUM(C16:C339)</f>
        <v>313624</v>
      </c>
      <c r="D14" s="15">
        <f t="shared" si="0"/>
        <v>53303</v>
      </c>
      <c r="E14" s="15">
        <f t="shared" si="0"/>
        <v>9020</v>
      </c>
      <c r="F14" s="15">
        <f t="shared" si="0"/>
        <v>343453</v>
      </c>
      <c r="G14" s="15">
        <f t="shared" si="0"/>
        <v>444369</v>
      </c>
      <c r="H14" s="15">
        <f t="shared" si="0"/>
        <v>1163769</v>
      </c>
    </row>
    <row r="15" spans="1:8">
      <c r="A15" s="11"/>
      <c r="C15" s="15"/>
      <c r="D15" s="15"/>
      <c r="E15" s="15"/>
      <c r="F15" s="15"/>
      <c r="G15" s="15"/>
      <c r="H15" s="15"/>
    </row>
    <row r="16" spans="1:8" s="5" customFormat="1" ht="14.25">
      <c r="A16" s="11">
        <v>101</v>
      </c>
      <c r="B16" s="5" t="s">
        <v>26</v>
      </c>
      <c r="C16" s="15">
        <v>4430</v>
      </c>
      <c r="D16" s="15">
        <v>870</v>
      </c>
      <c r="E16" s="15">
        <v>101</v>
      </c>
      <c r="F16" s="15">
        <v>4930</v>
      </c>
      <c r="G16" s="15">
        <v>8571</v>
      </c>
      <c r="H16" s="15">
        <f>SUM(C16:G16)</f>
        <v>18902</v>
      </c>
    </row>
    <row r="17" spans="1:8" s="5" customFormat="1" ht="14.25">
      <c r="A17" s="11">
        <v>102</v>
      </c>
      <c r="B17" s="5" t="s">
        <v>27</v>
      </c>
      <c r="C17" s="15">
        <v>1250</v>
      </c>
      <c r="D17" s="15">
        <v>234</v>
      </c>
      <c r="E17" s="15">
        <v>18</v>
      </c>
      <c r="F17" s="15">
        <v>1691</v>
      </c>
      <c r="G17" s="15">
        <v>2939</v>
      </c>
      <c r="H17" s="15">
        <f t="shared" ref="H17:H40" si="1">SUM(C17:G17)</f>
        <v>6132</v>
      </c>
    </row>
    <row r="18" spans="1:8" s="5" customFormat="1" ht="14.25">
      <c r="A18" s="11">
        <v>196</v>
      </c>
      <c r="B18" s="5" t="s">
        <v>28</v>
      </c>
      <c r="C18" s="15">
        <v>845</v>
      </c>
      <c r="D18" s="15">
        <v>106</v>
      </c>
      <c r="E18" s="15">
        <v>4</v>
      </c>
      <c r="F18" s="15">
        <v>608</v>
      </c>
      <c r="G18" s="15">
        <v>2063</v>
      </c>
      <c r="H18" s="15">
        <f t="shared" si="1"/>
        <v>3626</v>
      </c>
    </row>
    <row r="19" spans="1:8" s="5" customFormat="1" ht="14.25">
      <c r="A19" s="11">
        <v>199</v>
      </c>
      <c r="B19" s="5" t="s">
        <v>29</v>
      </c>
      <c r="C19" s="15">
        <v>2314</v>
      </c>
      <c r="D19" s="15">
        <v>167</v>
      </c>
      <c r="E19" s="15">
        <v>11</v>
      </c>
      <c r="F19" s="15">
        <v>1242</v>
      </c>
      <c r="G19" s="15">
        <v>5687</v>
      </c>
      <c r="H19" s="15">
        <f t="shared" si="1"/>
        <v>9421</v>
      </c>
    </row>
    <row r="20" spans="1:8" s="5" customFormat="1" ht="14.25">
      <c r="A20" s="11">
        <v>202</v>
      </c>
      <c r="B20" s="5" t="s">
        <v>31</v>
      </c>
      <c r="C20" s="15">
        <v>5</v>
      </c>
      <c r="D20" s="15" t="s">
        <v>33</v>
      </c>
      <c r="E20" s="15" t="s">
        <v>33</v>
      </c>
      <c r="F20" s="15" t="s">
        <v>33</v>
      </c>
      <c r="G20" s="15" t="s">
        <v>33</v>
      </c>
      <c r="H20" s="15">
        <f t="shared" si="1"/>
        <v>5</v>
      </c>
    </row>
    <row r="21" spans="1:8" s="5" customFormat="1" ht="14.25">
      <c r="A21" s="11">
        <v>203</v>
      </c>
      <c r="B21" s="5" t="s">
        <v>32</v>
      </c>
      <c r="C21" s="15" t="s">
        <v>33</v>
      </c>
      <c r="D21" s="15" t="s">
        <v>33</v>
      </c>
      <c r="E21" s="15" t="s">
        <v>33</v>
      </c>
      <c r="F21" s="15" t="s">
        <v>33</v>
      </c>
      <c r="G21" s="15">
        <v>1</v>
      </c>
      <c r="H21" s="15">
        <f t="shared" si="1"/>
        <v>1</v>
      </c>
    </row>
    <row r="22" spans="1:8" s="5" customFormat="1" ht="14.25">
      <c r="A22" s="11">
        <v>204</v>
      </c>
      <c r="B22" s="5" t="s">
        <v>34</v>
      </c>
      <c r="C22" s="15">
        <v>9</v>
      </c>
      <c r="D22" s="15" t="s">
        <v>33</v>
      </c>
      <c r="E22" s="15" t="s">
        <v>33</v>
      </c>
      <c r="F22" s="15" t="s">
        <v>33</v>
      </c>
      <c r="G22" s="15">
        <v>9</v>
      </c>
      <c r="H22" s="15">
        <f t="shared" si="1"/>
        <v>18</v>
      </c>
    </row>
    <row r="23" spans="1:8" s="5" customFormat="1" ht="14.25">
      <c r="A23" s="11">
        <v>205</v>
      </c>
      <c r="B23" s="5" t="s">
        <v>35</v>
      </c>
      <c r="C23" s="15">
        <v>5</v>
      </c>
      <c r="D23" s="15" t="s">
        <v>33</v>
      </c>
      <c r="E23" s="15" t="s">
        <v>33</v>
      </c>
      <c r="F23" s="15" t="s">
        <v>33</v>
      </c>
      <c r="G23" s="15">
        <v>1</v>
      </c>
      <c r="H23" s="15">
        <f t="shared" si="1"/>
        <v>6</v>
      </c>
    </row>
    <row r="24" spans="1:8" s="5" customFormat="1" ht="14.25">
      <c r="A24" s="11">
        <v>206</v>
      </c>
      <c r="B24" s="5" t="s">
        <v>36</v>
      </c>
      <c r="C24" s="15">
        <v>2</v>
      </c>
      <c r="D24" s="15" t="s">
        <v>33</v>
      </c>
      <c r="E24" s="15" t="s">
        <v>33</v>
      </c>
      <c r="F24" s="15" t="s">
        <v>33</v>
      </c>
      <c r="G24" s="15">
        <v>1</v>
      </c>
      <c r="H24" s="15">
        <f t="shared" si="1"/>
        <v>3</v>
      </c>
    </row>
    <row r="25" spans="1:8" s="5" customFormat="1" ht="14.25">
      <c r="A25" s="11">
        <v>207</v>
      </c>
      <c r="B25" s="5" t="s">
        <v>37</v>
      </c>
      <c r="C25" s="15">
        <v>25</v>
      </c>
      <c r="D25" s="15">
        <v>4</v>
      </c>
      <c r="E25" s="15">
        <v>1</v>
      </c>
      <c r="F25" s="15">
        <v>3</v>
      </c>
      <c r="G25" s="15">
        <v>17</v>
      </c>
      <c r="H25" s="15">
        <f t="shared" si="1"/>
        <v>50</v>
      </c>
    </row>
    <row r="26" spans="1:8" s="5" customFormat="1" ht="14.25">
      <c r="A26" s="11">
        <v>208</v>
      </c>
      <c r="B26" s="5" t="s">
        <v>38</v>
      </c>
      <c r="C26" s="15">
        <v>2</v>
      </c>
      <c r="D26" s="15" t="s">
        <v>33</v>
      </c>
      <c r="E26" s="15" t="s">
        <v>33</v>
      </c>
      <c r="F26" s="15" t="s">
        <v>33</v>
      </c>
      <c r="G26" s="15" t="s">
        <v>33</v>
      </c>
      <c r="H26" s="15">
        <f t="shared" si="1"/>
        <v>2</v>
      </c>
    </row>
    <row r="27" spans="1:8" s="5" customFormat="1" ht="14.25">
      <c r="A27" s="11">
        <v>209</v>
      </c>
      <c r="B27" s="5" t="s">
        <v>39</v>
      </c>
      <c r="C27" s="15">
        <v>12</v>
      </c>
      <c r="D27" s="15" t="s">
        <v>33</v>
      </c>
      <c r="E27" s="15" t="s">
        <v>33</v>
      </c>
      <c r="F27" s="15" t="s">
        <v>33</v>
      </c>
      <c r="G27" s="15" t="s">
        <v>33</v>
      </c>
      <c r="H27" s="15">
        <f t="shared" si="1"/>
        <v>12</v>
      </c>
    </row>
    <row r="28" spans="1:8" s="5" customFormat="1" ht="14.25">
      <c r="A28" s="11">
        <v>210</v>
      </c>
      <c r="B28" s="5" t="s">
        <v>40</v>
      </c>
      <c r="C28" s="15">
        <v>14</v>
      </c>
      <c r="D28" s="15" t="s">
        <v>33</v>
      </c>
      <c r="E28" s="15" t="s">
        <v>33</v>
      </c>
      <c r="F28" s="15" t="s">
        <v>33</v>
      </c>
      <c r="G28" s="15">
        <v>4</v>
      </c>
      <c r="H28" s="15">
        <f t="shared" si="1"/>
        <v>18</v>
      </c>
    </row>
    <row r="29" spans="1:8" s="5" customFormat="1" ht="14.25">
      <c r="A29" s="11">
        <v>211</v>
      </c>
      <c r="B29" s="5" t="s">
        <v>41</v>
      </c>
      <c r="C29" s="15">
        <v>2</v>
      </c>
      <c r="D29" s="15" t="s">
        <v>33</v>
      </c>
      <c r="E29" s="15" t="s">
        <v>33</v>
      </c>
      <c r="F29" s="15" t="s">
        <v>33</v>
      </c>
      <c r="G29" s="15">
        <v>5</v>
      </c>
      <c r="H29" s="15">
        <f t="shared" si="1"/>
        <v>7</v>
      </c>
    </row>
    <row r="30" spans="1:8" s="5" customFormat="1" ht="14.25">
      <c r="A30" s="11">
        <v>212</v>
      </c>
      <c r="B30" s="5" t="s">
        <v>42</v>
      </c>
      <c r="C30" s="15">
        <v>6</v>
      </c>
      <c r="D30" s="15">
        <v>1</v>
      </c>
      <c r="E30" s="15" t="s">
        <v>33</v>
      </c>
      <c r="F30" s="15" t="s">
        <v>33</v>
      </c>
      <c r="G30" s="15">
        <v>3</v>
      </c>
      <c r="H30" s="15">
        <f t="shared" si="1"/>
        <v>10</v>
      </c>
    </row>
    <row r="31" spans="1:8" s="5" customFormat="1" ht="14.25">
      <c r="A31" s="11">
        <v>213</v>
      </c>
      <c r="B31" s="5" t="s">
        <v>43</v>
      </c>
      <c r="C31" s="15">
        <v>15</v>
      </c>
      <c r="D31" s="15">
        <v>1</v>
      </c>
      <c r="E31" s="15" t="s">
        <v>33</v>
      </c>
      <c r="F31" s="15">
        <v>9</v>
      </c>
      <c r="G31" s="15">
        <v>1</v>
      </c>
      <c r="H31" s="15">
        <f t="shared" si="1"/>
        <v>26</v>
      </c>
    </row>
    <row r="32" spans="1:8" s="5" customFormat="1" ht="14.25">
      <c r="A32" s="11">
        <v>214</v>
      </c>
      <c r="B32" s="5" t="s">
        <v>44</v>
      </c>
      <c r="C32" s="15">
        <v>3</v>
      </c>
      <c r="D32" s="15" t="s">
        <v>33</v>
      </c>
      <c r="E32" s="15" t="s">
        <v>33</v>
      </c>
      <c r="F32" s="15" t="s">
        <v>33</v>
      </c>
      <c r="G32" s="15">
        <v>2</v>
      </c>
      <c r="H32" s="15">
        <f t="shared" si="1"/>
        <v>5</v>
      </c>
    </row>
    <row r="33" spans="1:8" s="5" customFormat="1" ht="14.25">
      <c r="A33" s="11">
        <v>215</v>
      </c>
      <c r="B33" s="5" t="s">
        <v>45</v>
      </c>
      <c r="C33" s="15">
        <v>73</v>
      </c>
      <c r="D33" s="15">
        <v>3</v>
      </c>
      <c r="E33" s="15">
        <v>2</v>
      </c>
      <c r="F33" s="15">
        <v>20</v>
      </c>
      <c r="G33" s="15">
        <v>78</v>
      </c>
      <c r="H33" s="15">
        <f t="shared" si="1"/>
        <v>176</v>
      </c>
    </row>
    <row r="34" spans="1:8" s="5" customFormat="1" ht="14.25">
      <c r="A34" s="11">
        <v>216</v>
      </c>
      <c r="B34" s="5" t="s">
        <v>46</v>
      </c>
      <c r="C34" s="15">
        <v>41</v>
      </c>
      <c r="D34" s="15" t="s">
        <v>33</v>
      </c>
      <c r="E34" s="15" t="s">
        <v>33</v>
      </c>
      <c r="F34" s="15">
        <v>11</v>
      </c>
      <c r="G34" s="15">
        <v>68</v>
      </c>
      <c r="H34" s="15">
        <f t="shared" si="1"/>
        <v>120</v>
      </c>
    </row>
    <row r="35" spans="1:8" s="5" customFormat="1" ht="14.25">
      <c r="A35" s="11">
        <v>217</v>
      </c>
      <c r="B35" s="5" t="s">
        <v>47</v>
      </c>
      <c r="C35" s="15">
        <v>37</v>
      </c>
      <c r="D35" s="15" t="s">
        <v>33</v>
      </c>
      <c r="E35" s="15" t="s">
        <v>33</v>
      </c>
      <c r="F35" s="15">
        <v>8</v>
      </c>
      <c r="G35" s="15">
        <v>15</v>
      </c>
      <c r="H35" s="15">
        <f t="shared" si="1"/>
        <v>60</v>
      </c>
    </row>
    <row r="36" spans="1:8" s="5" customFormat="1" ht="14.25">
      <c r="A36" s="11">
        <v>219</v>
      </c>
      <c r="B36" s="5" t="s">
        <v>48</v>
      </c>
      <c r="C36" s="15">
        <v>183</v>
      </c>
      <c r="D36" s="15">
        <v>4</v>
      </c>
      <c r="E36" s="15" t="s">
        <v>33</v>
      </c>
      <c r="F36" s="15">
        <v>15</v>
      </c>
      <c r="G36" s="15">
        <v>34</v>
      </c>
      <c r="H36" s="15">
        <f t="shared" si="1"/>
        <v>236</v>
      </c>
    </row>
    <row r="37" spans="1:8" s="5" customFormat="1" ht="14.25">
      <c r="A37" s="11">
        <v>293</v>
      </c>
      <c r="B37" s="5" t="s">
        <v>49</v>
      </c>
      <c r="C37" s="15">
        <v>7</v>
      </c>
      <c r="D37" s="15" t="s">
        <v>33</v>
      </c>
      <c r="E37" s="15" t="s">
        <v>33</v>
      </c>
      <c r="F37" s="15">
        <v>3</v>
      </c>
      <c r="G37" s="15">
        <v>3</v>
      </c>
      <c r="H37" s="15">
        <f t="shared" si="1"/>
        <v>13</v>
      </c>
    </row>
    <row r="38" spans="1:8" s="5" customFormat="1" ht="14.25">
      <c r="A38" s="11">
        <v>294</v>
      </c>
      <c r="B38" s="5" t="s">
        <v>50</v>
      </c>
      <c r="C38" s="15">
        <v>16</v>
      </c>
      <c r="D38" s="15" t="s">
        <v>33</v>
      </c>
      <c r="E38" s="15" t="s">
        <v>33</v>
      </c>
      <c r="F38" s="15">
        <v>4</v>
      </c>
      <c r="G38" s="15">
        <v>1</v>
      </c>
      <c r="H38" s="15">
        <f t="shared" si="1"/>
        <v>21</v>
      </c>
    </row>
    <row r="39" spans="1:8" s="5" customFormat="1" ht="14.25">
      <c r="A39" s="11">
        <v>295</v>
      </c>
      <c r="B39" s="5" t="s">
        <v>51</v>
      </c>
      <c r="C39" s="15">
        <v>2</v>
      </c>
      <c r="D39" s="15" t="s">
        <v>33</v>
      </c>
      <c r="E39" s="15" t="s">
        <v>33</v>
      </c>
      <c r="F39" s="15">
        <v>1</v>
      </c>
      <c r="G39" s="15" t="s">
        <v>33</v>
      </c>
      <c r="H39" s="15">
        <f t="shared" si="1"/>
        <v>3</v>
      </c>
    </row>
    <row r="40" spans="1:8" s="5" customFormat="1" ht="14.25">
      <c r="A40" s="11">
        <v>296</v>
      </c>
      <c r="B40" s="5" t="s">
        <v>52</v>
      </c>
      <c r="C40" s="15">
        <v>1115</v>
      </c>
      <c r="D40" s="15">
        <v>127</v>
      </c>
      <c r="E40" s="15">
        <v>11</v>
      </c>
      <c r="F40" s="15">
        <v>914</v>
      </c>
      <c r="G40" s="15">
        <v>2371</v>
      </c>
      <c r="H40" s="15">
        <f t="shared" si="1"/>
        <v>4538</v>
      </c>
    </row>
    <row r="41" spans="1:8" s="5" customFormat="1" ht="14.25">
      <c r="A41" s="11">
        <v>297</v>
      </c>
      <c r="B41" s="5" t="s">
        <v>53</v>
      </c>
      <c r="C41" s="15">
        <v>190</v>
      </c>
      <c r="D41" s="15">
        <v>6</v>
      </c>
      <c r="E41" s="15" t="s">
        <v>33</v>
      </c>
      <c r="F41" s="15">
        <v>6</v>
      </c>
      <c r="G41" s="15">
        <v>189</v>
      </c>
      <c r="H41" s="15">
        <f t="shared" ref="H41:H43" si="2">SUM(C41:G41)</f>
        <v>391</v>
      </c>
    </row>
    <row r="42" spans="1:8" s="5" customFormat="1" ht="14.25">
      <c r="A42" s="11">
        <v>298</v>
      </c>
      <c r="B42" s="5" t="s">
        <v>495</v>
      </c>
      <c r="C42" s="15">
        <v>6</v>
      </c>
      <c r="D42" s="15" t="s">
        <v>33</v>
      </c>
      <c r="E42" s="15" t="s">
        <v>33</v>
      </c>
      <c r="F42" s="15" t="s">
        <v>33</v>
      </c>
      <c r="G42" s="15">
        <v>3</v>
      </c>
      <c r="H42" s="15">
        <f t="shared" si="2"/>
        <v>9</v>
      </c>
    </row>
    <row r="43" spans="1:8" s="5" customFormat="1" ht="14.25">
      <c r="A43" s="11">
        <v>301</v>
      </c>
      <c r="B43" s="5" t="s">
        <v>55</v>
      </c>
      <c r="C43" s="15">
        <v>498</v>
      </c>
      <c r="D43" s="15">
        <v>62</v>
      </c>
      <c r="E43" s="15">
        <v>13</v>
      </c>
      <c r="F43" s="15">
        <v>543</v>
      </c>
      <c r="G43" s="15">
        <v>428</v>
      </c>
      <c r="H43" s="15">
        <f t="shared" si="2"/>
        <v>1544</v>
      </c>
    </row>
    <row r="44" spans="1:8" s="5" customFormat="1" ht="14.25">
      <c r="A44" s="11">
        <v>302</v>
      </c>
      <c r="B44" s="5" t="s">
        <v>56</v>
      </c>
      <c r="C44" s="15">
        <v>9</v>
      </c>
      <c r="D44" s="15" t="s">
        <v>33</v>
      </c>
      <c r="E44" s="15" t="s">
        <v>33</v>
      </c>
      <c r="F44" s="15" t="s">
        <v>33</v>
      </c>
      <c r="G44" s="15">
        <v>11</v>
      </c>
      <c r="H44" s="15">
        <f t="shared" ref="H44:H104" si="3">SUM(C44:G44)</f>
        <v>20</v>
      </c>
    </row>
    <row r="45" spans="1:8" s="5" customFormat="1" ht="14.25">
      <c r="A45" s="11">
        <v>303</v>
      </c>
      <c r="B45" s="5" t="s">
        <v>57</v>
      </c>
      <c r="C45" s="15">
        <v>226</v>
      </c>
      <c r="D45" s="15">
        <v>77</v>
      </c>
      <c r="E45" s="15">
        <v>4</v>
      </c>
      <c r="F45" s="15">
        <v>400</v>
      </c>
      <c r="G45" s="15">
        <v>80</v>
      </c>
      <c r="H45" s="15">
        <f t="shared" si="3"/>
        <v>787</v>
      </c>
    </row>
    <row r="46" spans="1:8" s="5" customFormat="1" ht="14.25">
      <c r="A46" s="11">
        <v>304</v>
      </c>
      <c r="B46" s="5" t="s">
        <v>58</v>
      </c>
      <c r="C46" s="15">
        <v>807</v>
      </c>
      <c r="D46" s="15">
        <v>188</v>
      </c>
      <c r="E46" s="15">
        <v>28</v>
      </c>
      <c r="F46" s="15">
        <v>1072</v>
      </c>
      <c r="G46" s="15">
        <v>355</v>
      </c>
      <c r="H46" s="15">
        <f t="shared" si="3"/>
        <v>2450</v>
      </c>
    </row>
    <row r="47" spans="1:8" s="5" customFormat="1" ht="14.25">
      <c r="A47" s="11">
        <v>305</v>
      </c>
      <c r="B47" s="5" t="s">
        <v>59</v>
      </c>
      <c r="C47" s="15">
        <v>420</v>
      </c>
      <c r="D47" s="15">
        <v>87</v>
      </c>
      <c r="E47" s="15">
        <v>17</v>
      </c>
      <c r="F47" s="15">
        <v>758</v>
      </c>
      <c r="G47" s="15">
        <v>176</v>
      </c>
      <c r="H47" s="15">
        <f t="shared" si="3"/>
        <v>1458</v>
      </c>
    </row>
    <row r="48" spans="1:8" s="5" customFormat="1" ht="14.25">
      <c r="A48" s="11">
        <v>306</v>
      </c>
      <c r="B48" s="5" t="s">
        <v>60</v>
      </c>
      <c r="C48" s="15">
        <v>689</v>
      </c>
      <c r="D48" s="15">
        <v>54</v>
      </c>
      <c r="E48" s="15">
        <v>11</v>
      </c>
      <c r="F48" s="15">
        <v>544</v>
      </c>
      <c r="G48" s="15">
        <v>614</v>
      </c>
      <c r="H48" s="15">
        <f t="shared" si="3"/>
        <v>1912</v>
      </c>
    </row>
    <row r="49" spans="1:8" s="5" customFormat="1" ht="14.25">
      <c r="A49" s="11">
        <v>307</v>
      </c>
      <c r="B49" s="5" t="s">
        <v>61</v>
      </c>
      <c r="C49" s="15">
        <v>275</v>
      </c>
      <c r="D49" s="15">
        <v>37</v>
      </c>
      <c r="E49" s="15">
        <v>14</v>
      </c>
      <c r="F49" s="15">
        <v>200</v>
      </c>
      <c r="G49" s="15">
        <v>288</v>
      </c>
      <c r="H49" s="15">
        <f t="shared" si="3"/>
        <v>814</v>
      </c>
    </row>
    <row r="50" spans="1:8" s="5" customFormat="1" ht="14.25">
      <c r="A50" s="11">
        <v>308</v>
      </c>
      <c r="B50" s="5" t="s">
        <v>62</v>
      </c>
      <c r="C50" s="15">
        <v>55</v>
      </c>
      <c r="D50" s="15">
        <v>3</v>
      </c>
      <c r="E50" s="15" t="s">
        <v>33</v>
      </c>
      <c r="F50" s="15">
        <v>23</v>
      </c>
      <c r="G50" s="15">
        <v>40</v>
      </c>
      <c r="H50" s="15">
        <f t="shared" si="3"/>
        <v>121</v>
      </c>
    </row>
    <row r="51" spans="1:8" s="5" customFormat="1" ht="14.25">
      <c r="A51" s="11">
        <v>309</v>
      </c>
      <c r="B51" s="5" t="s">
        <v>63</v>
      </c>
      <c r="C51" s="15">
        <v>822</v>
      </c>
      <c r="D51" s="15">
        <v>37</v>
      </c>
      <c r="E51" s="15">
        <v>25</v>
      </c>
      <c r="F51" s="15">
        <v>181</v>
      </c>
      <c r="G51" s="15">
        <v>903</v>
      </c>
      <c r="H51" s="15">
        <f t="shared" si="3"/>
        <v>1968</v>
      </c>
    </row>
    <row r="52" spans="1:8" s="5" customFormat="1" ht="14.25">
      <c r="A52" s="11">
        <v>310</v>
      </c>
      <c r="B52" s="5" t="s">
        <v>64</v>
      </c>
      <c r="C52" s="15">
        <v>594</v>
      </c>
      <c r="D52" s="15">
        <v>4</v>
      </c>
      <c r="E52" s="15">
        <v>3</v>
      </c>
      <c r="F52" s="15">
        <v>56</v>
      </c>
      <c r="G52" s="15">
        <v>766</v>
      </c>
      <c r="H52" s="15">
        <f t="shared" si="3"/>
        <v>1423</v>
      </c>
    </row>
    <row r="53" spans="1:8" s="5" customFormat="1" ht="14.25">
      <c r="A53" s="11">
        <v>311</v>
      </c>
      <c r="B53" s="5" t="s">
        <v>65</v>
      </c>
      <c r="C53" s="15">
        <v>53</v>
      </c>
      <c r="D53" s="15">
        <v>4</v>
      </c>
      <c r="E53" s="15">
        <v>1</v>
      </c>
      <c r="F53" s="15">
        <v>23</v>
      </c>
      <c r="G53" s="15">
        <v>10</v>
      </c>
      <c r="H53" s="15">
        <f t="shared" si="3"/>
        <v>91</v>
      </c>
    </row>
    <row r="54" spans="1:8" s="5" customFormat="1" ht="14.25">
      <c r="A54" s="11">
        <v>312</v>
      </c>
      <c r="B54" s="5" t="s">
        <v>66</v>
      </c>
      <c r="C54" s="15">
        <v>827</v>
      </c>
      <c r="D54" s="15">
        <v>84</v>
      </c>
      <c r="E54" s="15">
        <v>14</v>
      </c>
      <c r="F54" s="15">
        <v>545</v>
      </c>
      <c r="G54" s="15">
        <v>804</v>
      </c>
      <c r="H54" s="15">
        <f t="shared" si="3"/>
        <v>2274</v>
      </c>
    </row>
    <row r="55" spans="1:8" s="5" customFormat="1" ht="14.25">
      <c r="A55" s="11">
        <v>313</v>
      </c>
      <c r="B55" s="5" t="s">
        <v>67</v>
      </c>
      <c r="C55" s="15">
        <v>129</v>
      </c>
      <c r="D55" s="15">
        <v>18</v>
      </c>
      <c r="E55" s="15">
        <v>3</v>
      </c>
      <c r="F55" s="15">
        <v>73</v>
      </c>
      <c r="G55" s="15">
        <v>88</v>
      </c>
      <c r="H55" s="15">
        <f t="shared" si="3"/>
        <v>311</v>
      </c>
    </row>
    <row r="56" spans="1:8" s="5" customFormat="1" ht="14.25">
      <c r="A56" s="11">
        <v>314</v>
      </c>
      <c r="B56" s="5" t="s">
        <v>68</v>
      </c>
      <c r="C56" s="15">
        <v>253</v>
      </c>
      <c r="D56" s="15">
        <v>28</v>
      </c>
      <c r="E56" s="15">
        <v>4</v>
      </c>
      <c r="F56" s="15">
        <v>142</v>
      </c>
      <c r="G56" s="15">
        <v>218</v>
      </c>
      <c r="H56" s="15">
        <f t="shared" si="3"/>
        <v>645</v>
      </c>
    </row>
    <row r="57" spans="1:8" s="5" customFormat="1" ht="14.25">
      <c r="A57" s="11">
        <v>315</v>
      </c>
      <c r="B57" s="5" t="s">
        <v>69</v>
      </c>
      <c r="C57" s="15">
        <v>78</v>
      </c>
      <c r="D57" s="15">
        <v>4</v>
      </c>
      <c r="E57" s="15">
        <v>2</v>
      </c>
      <c r="F57" s="15">
        <v>44</v>
      </c>
      <c r="G57" s="15">
        <v>76</v>
      </c>
      <c r="H57" s="15">
        <f t="shared" si="3"/>
        <v>204</v>
      </c>
    </row>
    <row r="58" spans="1:8" s="5" customFormat="1" ht="14.25">
      <c r="A58" s="11">
        <v>316</v>
      </c>
      <c r="B58" s="5" t="s">
        <v>70</v>
      </c>
      <c r="C58" s="15">
        <v>10</v>
      </c>
      <c r="D58" s="15" t="s">
        <v>33</v>
      </c>
      <c r="E58" s="15" t="s">
        <v>33</v>
      </c>
      <c r="F58" s="15" t="s">
        <v>33</v>
      </c>
      <c r="G58" s="15">
        <v>9</v>
      </c>
      <c r="H58" s="15">
        <f t="shared" si="3"/>
        <v>19</v>
      </c>
    </row>
    <row r="59" spans="1:8" s="5" customFormat="1" ht="14.25">
      <c r="A59" s="11">
        <v>401</v>
      </c>
      <c r="B59" s="5" t="s">
        <v>72</v>
      </c>
      <c r="C59" s="15">
        <v>468</v>
      </c>
      <c r="D59" s="15">
        <v>71</v>
      </c>
      <c r="E59" s="15">
        <v>2</v>
      </c>
      <c r="F59" s="15">
        <v>480</v>
      </c>
      <c r="G59" s="15">
        <v>418</v>
      </c>
      <c r="H59" s="15">
        <f t="shared" si="3"/>
        <v>1439</v>
      </c>
    </row>
    <row r="60" spans="1:8" s="5" customFormat="1" ht="14.25">
      <c r="A60" s="11">
        <v>402</v>
      </c>
      <c r="B60" s="5" t="s">
        <v>73</v>
      </c>
      <c r="C60" s="15">
        <v>346</v>
      </c>
      <c r="D60" s="15">
        <v>118</v>
      </c>
      <c r="E60" s="15">
        <v>9</v>
      </c>
      <c r="F60" s="15">
        <v>421</v>
      </c>
      <c r="G60" s="15">
        <v>335</v>
      </c>
      <c r="H60" s="15">
        <f t="shared" si="3"/>
        <v>1229</v>
      </c>
    </row>
    <row r="61" spans="1:8" s="5" customFormat="1" ht="14.25">
      <c r="A61" s="11">
        <v>403</v>
      </c>
      <c r="B61" s="5" t="s">
        <v>74</v>
      </c>
      <c r="C61" s="15">
        <v>598</v>
      </c>
      <c r="D61" s="15">
        <v>128</v>
      </c>
      <c r="E61" s="15">
        <v>14</v>
      </c>
      <c r="F61" s="15">
        <v>686</v>
      </c>
      <c r="G61" s="15">
        <v>577</v>
      </c>
      <c r="H61" s="15">
        <f t="shared" si="3"/>
        <v>2003</v>
      </c>
    </row>
    <row r="62" spans="1:8" s="5" customFormat="1" ht="14.25">
      <c r="A62" s="11">
        <v>404</v>
      </c>
      <c r="B62" s="5" t="s">
        <v>75</v>
      </c>
      <c r="C62" s="15">
        <v>496</v>
      </c>
      <c r="D62" s="15">
        <v>128</v>
      </c>
      <c r="E62" s="15">
        <v>17</v>
      </c>
      <c r="F62" s="15">
        <v>796</v>
      </c>
      <c r="G62" s="15">
        <v>115</v>
      </c>
      <c r="H62" s="15">
        <f t="shared" si="3"/>
        <v>1552</v>
      </c>
    </row>
    <row r="63" spans="1:8" s="5" customFormat="1" ht="14.25">
      <c r="A63" s="11">
        <v>405</v>
      </c>
      <c r="B63" s="5" t="s">
        <v>76</v>
      </c>
      <c r="C63" s="15">
        <v>57</v>
      </c>
      <c r="D63" s="15">
        <v>12</v>
      </c>
      <c r="E63" s="15" t="s">
        <v>33</v>
      </c>
      <c r="F63" s="15">
        <v>65</v>
      </c>
      <c r="G63" s="15">
        <v>33</v>
      </c>
      <c r="H63" s="15">
        <f t="shared" si="3"/>
        <v>167</v>
      </c>
    </row>
    <row r="64" spans="1:8" s="5" customFormat="1" ht="14.25">
      <c r="A64" s="11">
        <v>406</v>
      </c>
      <c r="B64" s="5" t="s">
        <v>77</v>
      </c>
      <c r="C64" s="15">
        <v>575</v>
      </c>
      <c r="D64" s="15">
        <v>187</v>
      </c>
      <c r="E64" s="15">
        <v>29</v>
      </c>
      <c r="F64" s="15">
        <v>1243</v>
      </c>
      <c r="G64" s="15">
        <v>191</v>
      </c>
      <c r="H64" s="15">
        <f t="shared" si="3"/>
        <v>2225</v>
      </c>
    </row>
    <row r="65" spans="1:8" s="5" customFormat="1" ht="14.25">
      <c r="A65" s="11">
        <v>407</v>
      </c>
      <c r="B65" s="5" t="s">
        <v>78</v>
      </c>
      <c r="C65" s="15">
        <v>107</v>
      </c>
      <c r="D65" s="15">
        <v>24</v>
      </c>
      <c r="E65" s="15">
        <v>17</v>
      </c>
      <c r="F65" s="15">
        <v>166</v>
      </c>
      <c r="G65" s="15">
        <v>230</v>
      </c>
      <c r="H65" s="15">
        <f t="shared" si="3"/>
        <v>544</v>
      </c>
    </row>
    <row r="66" spans="1:8" s="5" customFormat="1" ht="14.25">
      <c r="A66" s="11">
        <v>408</v>
      </c>
      <c r="B66" s="5" t="s">
        <v>79</v>
      </c>
      <c r="C66" s="15">
        <v>254</v>
      </c>
      <c r="D66" s="15">
        <v>46</v>
      </c>
      <c r="E66" s="15">
        <v>13</v>
      </c>
      <c r="F66" s="15">
        <v>307</v>
      </c>
      <c r="G66" s="15">
        <v>326</v>
      </c>
      <c r="H66" s="15">
        <f t="shared" si="3"/>
        <v>946</v>
      </c>
    </row>
    <row r="67" spans="1:8" s="5" customFormat="1" ht="14.25">
      <c r="A67" s="11">
        <v>410</v>
      </c>
      <c r="B67" s="5" t="s">
        <v>80</v>
      </c>
      <c r="C67" s="15">
        <v>137</v>
      </c>
      <c r="D67" s="15">
        <v>25</v>
      </c>
      <c r="E67" s="15">
        <v>3</v>
      </c>
      <c r="F67" s="15">
        <v>190</v>
      </c>
      <c r="G67" s="15">
        <v>104</v>
      </c>
      <c r="H67" s="15">
        <f t="shared" si="3"/>
        <v>459</v>
      </c>
    </row>
    <row r="68" spans="1:8" s="5" customFormat="1" ht="14.25">
      <c r="A68" s="11">
        <v>411</v>
      </c>
      <c r="B68" s="5" t="s">
        <v>81</v>
      </c>
      <c r="C68" s="15">
        <v>324</v>
      </c>
      <c r="D68" s="15">
        <v>76</v>
      </c>
      <c r="E68" s="15">
        <v>16</v>
      </c>
      <c r="F68" s="15">
        <v>448</v>
      </c>
      <c r="G68" s="15">
        <v>276</v>
      </c>
      <c r="H68" s="15">
        <f t="shared" si="3"/>
        <v>1140</v>
      </c>
    </row>
    <row r="69" spans="1:8" s="5" customFormat="1" ht="14.25">
      <c r="A69" s="11">
        <v>412</v>
      </c>
      <c r="B69" s="5" t="s">
        <v>82</v>
      </c>
      <c r="C69" s="15">
        <v>597</v>
      </c>
      <c r="D69" s="15">
        <v>122</v>
      </c>
      <c r="E69" s="15">
        <v>23</v>
      </c>
      <c r="F69" s="15">
        <v>723</v>
      </c>
      <c r="G69" s="15">
        <v>504</v>
      </c>
      <c r="H69" s="15">
        <f t="shared" si="3"/>
        <v>1969</v>
      </c>
    </row>
    <row r="70" spans="1:8" s="5" customFormat="1" ht="14.25">
      <c r="A70" s="11">
        <v>413</v>
      </c>
      <c r="B70" s="5" t="s">
        <v>83</v>
      </c>
      <c r="C70" s="15">
        <v>1342</v>
      </c>
      <c r="D70" s="15">
        <v>262</v>
      </c>
      <c r="E70" s="15">
        <v>33</v>
      </c>
      <c r="F70" s="15">
        <v>1250</v>
      </c>
      <c r="G70" s="15">
        <v>2781</v>
      </c>
      <c r="H70" s="15">
        <f t="shared" si="3"/>
        <v>5668</v>
      </c>
    </row>
    <row r="71" spans="1:8" s="5" customFormat="1" ht="14.25">
      <c r="A71" s="11">
        <v>414</v>
      </c>
      <c r="B71" s="5" t="s">
        <v>84</v>
      </c>
      <c r="C71" s="15">
        <v>225</v>
      </c>
      <c r="D71" s="15">
        <v>77</v>
      </c>
      <c r="E71" s="15">
        <v>5</v>
      </c>
      <c r="F71" s="15">
        <v>289</v>
      </c>
      <c r="G71" s="15">
        <v>451</v>
      </c>
      <c r="H71" s="15">
        <f t="shared" si="3"/>
        <v>1047</v>
      </c>
    </row>
    <row r="72" spans="1:8" s="5" customFormat="1" ht="14.25">
      <c r="A72" s="11">
        <v>415</v>
      </c>
      <c r="B72" s="5" t="s">
        <v>85</v>
      </c>
      <c r="C72" s="15">
        <v>229</v>
      </c>
      <c r="D72" s="15">
        <v>98</v>
      </c>
      <c r="E72" s="15">
        <v>12</v>
      </c>
      <c r="F72" s="15">
        <v>404</v>
      </c>
      <c r="G72" s="15">
        <v>198</v>
      </c>
      <c r="H72" s="15">
        <f t="shared" si="3"/>
        <v>941</v>
      </c>
    </row>
    <row r="73" spans="1:8" s="5" customFormat="1" ht="14.25">
      <c r="A73" s="11">
        <v>416</v>
      </c>
      <c r="B73" s="5" t="s">
        <v>86</v>
      </c>
      <c r="C73" s="15">
        <v>273</v>
      </c>
      <c r="D73" s="15">
        <v>100</v>
      </c>
      <c r="E73" s="15">
        <v>15</v>
      </c>
      <c r="F73" s="15">
        <v>600</v>
      </c>
      <c r="G73" s="15">
        <v>192</v>
      </c>
      <c r="H73" s="15">
        <f t="shared" si="3"/>
        <v>1180</v>
      </c>
    </row>
    <row r="74" spans="1:8" s="5" customFormat="1" ht="14.25">
      <c r="A74" s="11">
        <v>417</v>
      </c>
      <c r="B74" s="5" t="s">
        <v>87</v>
      </c>
      <c r="C74" s="15">
        <v>328</v>
      </c>
      <c r="D74" s="15">
        <v>73</v>
      </c>
      <c r="E74" s="15">
        <v>27</v>
      </c>
      <c r="F74" s="15">
        <v>495</v>
      </c>
      <c r="G74" s="15">
        <v>588</v>
      </c>
      <c r="H74" s="15">
        <f t="shared" si="3"/>
        <v>1511</v>
      </c>
    </row>
    <row r="75" spans="1:8" s="5" customFormat="1" ht="14.25">
      <c r="A75" s="11">
        <v>418</v>
      </c>
      <c r="B75" s="5" t="s">
        <v>88</v>
      </c>
      <c r="C75" s="15">
        <v>719</v>
      </c>
      <c r="D75" s="15">
        <v>168</v>
      </c>
      <c r="E75" s="15">
        <v>14</v>
      </c>
      <c r="F75" s="15">
        <v>873</v>
      </c>
      <c r="G75" s="15">
        <v>998</v>
      </c>
      <c r="H75" s="15">
        <f t="shared" si="3"/>
        <v>2772</v>
      </c>
    </row>
    <row r="76" spans="1:8" s="5" customFormat="1" ht="14.25">
      <c r="A76" s="11">
        <v>419</v>
      </c>
      <c r="B76" s="5" t="s">
        <v>89</v>
      </c>
      <c r="C76" s="15">
        <v>244</v>
      </c>
      <c r="D76" s="15">
        <v>72</v>
      </c>
      <c r="E76" s="15">
        <v>4</v>
      </c>
      <c r="F76" s="15">
        <v>326</v>
      </c>
      <c r="G76" s="15">
        <v>209</v>
      </c>
      <c r="H76" s="15">
        <f t="shared" si="3"/>
        <v>855</v>
      </c>
    </row>
    <row r="77" spans="1:8" s="5" customFormat="1" ht="14.25">
      <c r="A77" s="11">
        <v>420</v>
      </c>
      <c r="B77" s="5" t="s">
        <v>90</v>
      </c>
      <c r="C77" s="15">
        <v>340</v>
      </c>
      <c r="D77" s="15">
        <v>59</v>
      </c>
      <c r="E77" s="15">
        <v>12</v>
      </c>
      <c r="F77" s="15">
        <v>435</v>
      </c>
      <c r="G77" s="15">
        <v>619</v>
      </c>
      <c r="H77" s="15">
        <f t="shared" si="3"/>
        <v>1465</v>
      </c>
    </row>
    <row r="78" spans="1:8" s="5" customFormat="1" ht="14.25">
      <c r="A78" s="11">
        <v>421</v>
      </c>
      <c r="B78" s="5" t="s">
        <v>91</v>
      </c>
      <c r="C78" s="15">
        <v>659</v>
      </c>
      <c r="D78" s="15">
        <v>239</v>
      </c>
      <c r="E78" s="15">
        <v>79</v>
      </c>
      <c r="F78" s="15">
        <v>1615</v>
      </c>
      <c r="G78" s="15">
        <v>244</v>
      </c>
      <c r="H78" s="15">
        <f t="shared" si="3"/>
        <v>2836</v>
      </c>
    </row>
    <row r="79" spans="1:8" s="5" customFormat="1" ht="14.25">
      <c r="A79" s="11">
        <v>497</v>
      </c>
      <c r="B79" s="5" t="s">
        <v>92</v>
      </c>
      <c r="C79" s="15">
        <v>148</v>
      </c>
      <c r="D79" s="15">
        <v>40</v>
      </c>
      <c r="E79" s="15">
        <v>10</v>
      </c>
      <c r="F79" s="15">
        <v>265</v>
      </c>
      <c r="G79" s="15">
        <v>56</v>
      </c>
      <c r="H79" s="15">
        <f t="shared" si="3"/>
        <v>519</v>
      </c>
    </row>
    <row r="80" spans="1:8" s="5" customFormat="1" ht="14.25">
      <c r="A80" s="11">
        <v>501</v>
      </c>
      <c r="B80" s="5" t="s">
        <v>94</v>
      </c>
      <c r="C80" s="15">
        <v>640</v>
      </c>
      <c r="D80" s="15">
        <v>222</v>
      </c>
      <c r="E80" s="15">
        <v>50</v>
      </c>
      <c r="F80" s="15">
        <v>1399</v>
      </c>
      <c r="G80" s="15">
        <v>146</v>
      </c>
      <c r="H80" s="15">
        <f t="shared" si="3"/>
        <v>2457</v>
      </c>
    </row>
    <row r="81" spans="1:8" s="5" customFormat="1" ht="14.25">
      <c r="A81" s="11">
        <v>502</v>
      </c>
      <c r="B81" s="5" t="s">
        <v>95</v>
      </c>
      <c r="C81" s="15">
        <v>572</v>
      </c>
      <c r="D81" s="15">
        <v>188</v>
      </c>
      <c r="E81" s="15">
        <v>51</v>
      </c>
      <c r="F81" s="15">
        <v>1665</v>
      </c>
      <c r="G81" s="15">
        <v>84</v>
      </c>
      <c r="H81" s="15">
        <f t="shared" si="3"/>
        <v>2560</v>
      </c>
    </row>
    <row r="82" spans="1:8" s="5" customFormat="1" ht="14.25">
      <c r="A82" s="11">
        <v>503</v>
      </c>
      <c r="B82" s="5" t="s">
        <v>96</v>
      </c>
      <c r="C82" s="15">
        <v>1372</v>
      </c>
      <c r="D82" s="15">
        <v>460</v>
      </c>
      <c r="E82" s="15">
        <v>136</v>
      </c>
      <c r="F82" s="15">
        <v>2830</v>
      </c>
      <c r="G82" s="15">
        <v>493</v>
      </c>
      <c r="H82" s="15">
        <f t="shared" si="3"/>
        <v>5291</v>
      </c>
    </row>
    <row r="83" spans="1:8" s="5" customFormat="1" ht="14.25">
      <c r="A83" s="11">
        <v>504</v>
      </c>
      <c r="B83" s="5" t="s">
        <v>97</v>
      </c>
      <c r="C83" s="15">
        <v>1294</v>
      </c>
      <c r="D83" s="15">
        <v>335</v>
      </c>
      <c r="E83" s="15">
        <v>115</v>
      </c>
      <c r="F83" s="15">
        <v>3218</v>
      </c>
      <c r="G83" s="15">
        <v>284</v>
      </c>
      <c r="H83" s="15">
        <f t="shared" si="3"/>
        <v>5246</v>
      </c>
    </row>
    <row r="84" spans="1:8" s="5" customFormat="1" ht="14.25">
      <c r="A84" s="11">
        <v>505</v>
      </c>
      <c r="B84" s="5" t="s">
        <v>98</v>
      </c>
      <c r="C84" s="15">
        <v>740</v>
      </c>
      <c r="D84" s="15">
        <v>213</v>
      </c>
      <c r="E84" s="15">
        <v>30</v>
      </c>
      <c r="F84" s="15">
        <v>1612</v>
      </c>
      <c r="G84" s="15">
        <v>231</v>
      </c>
      <c r="H84" s="15">
        <f t="shared" si="3"/>
        <v>2826</v>
      </c>
    </row>
    <row r="85" spans="1:8" s="5" customFormat="1" ht="14.25">
      <c r="A85" s="11">
        <v>506</v>
      </c>
      <c r="B85" s="5" t="s">
        <v>99</v>
      </c>
      <c r="C85" s="15">
        <v>448</v>
      </c>
      <c r="D85" s="15">
        <v>176</v>
      </c>
      <c r="E85" s="15">
        <v>39</v>
      </c>
      <c r="F85" s="15">
        <v>1394</v>
      </c>
      <c r="G85" s="15">
        <v>140</v>
      </c>
      <c r="H85" s="15">
        <f t="shared" si="3"/>
        <v>2197</v>
      </c>
    </row>
    <row r="86" spans="1:8" s="5" customFormat="1" ht="14.25">
      <c r="A86" s="11">
        <v>594</v>
      </c>
      <c r="B86" s="5" t="s">
        <v>100</v>
      </c>
      <c r="C86" s="15">
        <v>397</v>
      </c>
      <c r="D86" s="15">
        <v>107</v>
      </c>
      <c r="E86" s="15">
        <v>30</v>
      </c>
      <c r="F86" s="15">
        <v>631</v>
      </c>
      <c r="G86" s="15">
        <v>83</v>
      </c>
      <c r="H86" s="15">
        <f t="shared" si="3"/>
        <v>1248</v>
      </c>
    </row>
    <row r="87" spans="1:8" s="5" customFormat="1" ht="14.25">
      <c r="A87" s="11">
        <v>595</v>
      </c>
      <c r="B87" s="5" t="s">
        <v>101</v>
      </c>
      <c r="C87" s="15">
        <v>13</v>
      </c>
      <c r="D87" s="15" t="s">
        <v>33</v>
      </c>
      <c r="E87" s="15" t="s">
        <v>33</v>
      </c>
      <c r="F87" s="15">
        <v>13</v>
      </c>
      <c r="G87" s="15">
        <v>6</v>
      </c>
      <c r="H87" s="15">
        <f t="shared" si="3"/>
        <v>32</v>
      </c>
    </row>
    <row r="88" spans="1:8" s="5" customFormat="1" ht="14.25">
      <c r="A88" s="11">
        <v>596</v>
      </c>
      <c r="B88" s="5" t="s">
        <v>102</v>
      </c>
      <c r="C88" s="15">
        <v>394</v>
      </c>
      <c r="D88" s="15">
        <v>99</v>
      </c>
      <c r="E88" s="15">
        <v>29</v>
      </c>
      <c r="F88" s="15">
        <v>923</v>
      </c>
      <c r="G88" s="15">
        <v>62</v>
      </c>
      <c r="H88" s="15">
        <f t="shared" si="3"/>
        <v>1507</v>
      </c>
    </row>
    <row r="89" spans="1:8" s="5" customFormat="1" ht="14.25">
      <c r="A89" s="11">
        <v>597</v>
      </c>
      <c r="B89" s="5" t="s">
        <v>103</v>
      </c>
      <c r="C89" s="15">
        <v>627</v>
      </c>
      <c r="D89" s="15">
        <v>164</v>
      </c>
      <c r="E89" s="15">
        <v>99</v>
      </c>
      <c r="F89" s="15">
        <v>1539</v>
      </c>
      <c r="G89" s="15">
        <v>136</v>
      </c>
      <c r="H89" s="15">
        <f t="shared" si="3"/>
        <v>2565</v>
      </c>
    </row>
    <row r="90" spans="1:8" s="5" customFormat="1" ht="14.25">
      <c r="A90" s="11">
        <v>598</v>
      </c>
      <c r="B90" s="5" t="s">
        <v>104</v>
      </c>
      <c r="C90" s="15">
        <v>138</v>
      </c>
      <c r="D90" s="15">
        <v>3</v>
      </c>
      <c r="E90" s="15">
        <v>1</v>
      </c>
      <c r="F90" s="15">
        <v>27</v>
      </c>
      <c r="G90" s="15">
        <v>27</v>
      </c>
      <c r="H90" s="15">
        <f t="shared" si="3"/>
        <v>196</v>
      </c>
    </row>
    <row r="91" spans="1:8" s="5" customFormat="1" ht="14.25">
      <c r="A91" s="11">
        <v>599</v>
      </c>
      <c r="B91" s="5" t="s">
        <v>105</v>
      </c>
      <c r="C91" s="15">
        <v>1927</v>
      </c>
      <c r="D91" s="15">
        <v>537</v>
      </c>
      <c r="E91" s="15">
        <v>160</v>
      </c>
      <c r="F91" s="15">
        <v>4473</v>
      </c>
      <c r="G91" s="15">
        <v>428</v>
      </c>
      <c r="H91" s="15">
        <f t="shared" si="3"/>
        <v>7525</v>
      </c>
    </row>
    <row r="92" spans="1:8" s="5" customFormat="1" ht="14.25">
      <c r="A92" s="11">
        <v>601</v>
      </c>
      <c r="B92" s="5" t="s">
        <v>107</v>
      </c>
      <c r="C92" s="15">
        <v>1939</v>
      </c>
      <c r="D92" s="15">
        <v>726</v>
      </c>
      <c r="E92" s="15">
        <v>111</v>
      </c>
      <c r="F92" s="15">
        <v>3689</v>
      </c>
      <c r="G92" s="15">
        <v>2405</v>
      </c>
      <c r="H92" s="15">
        <f t="shared" si="3"/>
        <v>8870</v>
      </c>
    </row>
    <row r="93" spans="1:8" s="5" customFormat="1" ht="14.25">
      <c r="A93" s="11">
        <v>602</v>
      </c>
      <c r="B93" s="5" t="s">
        <v>108</v>
      </c>
      <c r="C93" s="15">
        <v>1850</v>
      </c>
      <c r="D93" s="15">
        <v>676</v>
      </c>
      <c r="E93" s="15">
        <v>128</v>
      </c>
      <c r="F93" s="15">
        <v>4205</v>
      </c>
      <c r="G93" s="15">
        <v>1805</v>
      </c>
      <c r="H93" s="15">
        <f t="shared" si="3"/>
        <v>8664</v>
      </c>
    </row>
    <row r="94" spans="1:8" s="5" customFormat="1" ht="14.25">
      <c r="A94" s="11">
        <v>603</v>
      </c>
      <c r="B94" s="5" t="s">
        <v>109</v>
      </c>
      <c r="C94" s="15">
        <v>1621</v>
      </c>
      <c r="D94" s="15">
        <v>384</v>
      </c>
      <c r="E94" s="15">
        <v>120</v>
      </c>
      <c r="F94" s="15">
        <v>2502</v>
      </c>
      <c r="G94" s="15">
        <v>1635</v>
      </c>
      <c r="H94" s="15">
        <f t="shared" si="3"/>
        <v>6262</v>
      </c>
    </row>
    <row r="95" spans="1:8" s="5" customFormat="1" ht="14.25">
      <c r="A95" s="11">
        <v>604</v>
      </c>
      <c r="B95" s="5" t="s">
        <v>110</v>
      </c>
      <c r="C95" s="15">
        <v>1409</v>
      </c>
      <c r="D95" s="15">
        <v>351</v>
      </c>
      <c r="E95" s="15">
        <v>59</v>
      </c>
      <c r="F95" s="15">
        <v>3289</v>
      </c>
      <c r="G95" s="15">
        <v>686</v>
      </c>
      <c r="H95" s="15">
        <f t="shared" si="3"/>
        <v>5794</v>
      </c>
    </row>
    <row r="96" spans="1:8" s="5" customFormat="1" ht="14.25">
      <c r="A96" s="11">
        <v>605</v>
      </c>
      <c r="B96" s="5" t="s">
        <v>111</v>
      </c>
      <c r="C96" s="15">
        <v>1872</v>
      </c>
      <c r="D96" s="15">
        <v>289</v>
      </c>
      <c r="E96" s="15">
        <v>36</v>
      </c>
      <c r="F96" s="15">
        <v>1789</v>
      </c>
      <c r="G96" s="15">
        <v>3698</v>
      </c>
      <c r="H96" s="15">
        <f t="shared" si="3"/>
        <v>7684</v>
      </c>
    </row>
    <row r="97" spans="1:8" s="5" customFormat="1" ht="14.25">
      <c r="A97" s="11">
        <v>606</v>
      </c>
      <c r="B97" s="5" t="s">
        <v>112</v>
      </c>
      <c r="C97" s="15">
        <v>1385</v>
      </c>
      <c r="D97" s="15">
        <v>245</v>
      </c>
      <c r="E97" s="15">
        <v>27</v>
      </c>
      <c r="F97" s="15">
        <v>1936</v>
      </c>
      <c r="G97" s="15">
        <v>2520</v>
      </c>
      <c r="H97" s="15">
        <f t="shared" si="3"/>
        <v>6113</v>
      </c>
    </row>
    <row r="98" spans="1:8" s="5" customFormat="1" ht="14.25">
      <c r="A98" s="11">
        <v>607</v>
      </c>
      <c r="B98" s="5" t="s">
        <v>113</v>
      </c>
      <c r="C98" s="15">
        <v>829</v>
      </c>
      <c r="D98" s="15">
        <v>220</v>
      </c>
      <c r="E98" s="15">
        <v>39</v>
      </c>
      <c r="F98" s="15">
        <v>1414</v>
      </c>
      <c r="G98" s="15">
        <v>776</v>
      </c>
      <c r="H98" s="15">
        <f t="shared" si="3"/>
        <v>3278</v>
      </c>
    </row>
    <row r="99" spans="1:8" s="5" customFormat="1" ht="14.25">
      <c r="A99" s="11">
        <v>608</v>
      </c>
      <c r="B99" s="5" t="s">
        <v>114</v>
      </c>
      <c r="C99" s="15">
        <v>1294</v>
      </c>
      <c r="D99" s="15">
        <v>480</v>
      </c>
      <c r="E99" s="15">
        <v>87</v>
      </c>
      <c r="F99" s="15">
        <v>2911</v>
      </c>
      <c r="G99" s="15">
        <v>483</v>
      </c>
      <c r="H99" s="15">
        <f t="shared" si="3"/>
        <v>5255</v>
      </c>
    </row>
    <row r="100" spans="1:8" s="5" customFormat="1" ht="14.25">
      <c r="A100" s="11">
        <v>609</v>
      </c>
      <c r="B100" s="5" t="s">
        <v>115</v>
      </c>
      <c r="C100" s="15">
        <v>1245</v>
      </c>
      <c r="D100" s="15">
        <v>190</v>
      </c>
      <c r="E100" s="15">
        <v>26</v>
      </c>
      <c r="F100" s="15">
        <v>1443</v>
      </c>
      <c r="G100" s="15">
        <v>2315</v>
      </c>
      <c r="H100" s="15">
        <f t="shared" si="3"/>
        <v>5219</v>
      </c>
    </row>
    <row r="101" spans="1:8" s="5" customFormat="1" ht="14.25">
      <c r="A101" s="11">
        <v>610</v>
      </c>
      <c r="B101" s="5" t="s">
        <v>116</v>
      </c>
      <c r="C101" s="15">
        <v>7108</v>
      </c>
      <c r="D101" s="15">
        <v>1844</v>
      </c>
      <c r="E101" s="15">
        <v>501</v>
      </c>
      <c r="F101" s="15">
        <v>11669</v>
      </c>
      <c r="G101" s="15">
        <v>7397</v>
      </c>
      <c r="H101" s="15">
        <f t="shared" si="3"/>
        <v>28519</v>
      </c>
    </row>
    <row r="102" spans="1:8" s="5" customFormat="1" ht="14.25">
      <c r="A102" s="11">
        <v>695</v>
      </c>
      <c r="B102" s="5" t="s">
        <v>117</v>
      </c>
      <c r="C102" s="15">
        <v>334</v>
      </c>
      <c r="D102" s="15">
        <v>114</v>
      </c>
      <c r="E102" s="15">
        <v>24</v>
      </c>
      <c r="F102" s="15">
        <v>912</v>
      </c>
      <c r="G102" s="15">
        <v>171</v>
      </c>
      <c r="H102" s="15">
        <f t="shared" si="3"/>
        <v>1555</v>
      </c>
    </row>
    <row r="103" spans="1:8" s="5" customFormat="1" ht="14.25">
      <c r="A103" s="11">
        <v>696</v>
      </c>
      <c r="B103" s="5" t="s">
        <v>118</v>
      </c>
      <c r="C103" s="15">
        <v>2457</v>
      </c>
      <c r="D103" s="15">
        <v>528</v>
      </c>
      <c r="E103" s="15">
        <v>79</v>
      </c>
      <c r="F103" s="15">
        <v>3602</v>
      </c>
      <c r="G103" s="15">
        <v>2918</v>
      </c>
      <c r="H103" s="15">
        <f t="shared" si="3"/>
        <v>9584</v>
      </c>
    </row>
    <row r="104" spans="1:8" s="5" customFormat="1" ht="14.25">
      <c r="A104" s="11">
        <v>697</v>
      </c>
      <c r="B104" s="5" t="s">
        <v>119</v>
      </c>
      <c r="C104" s="15">
        <v>1481</v>
      </c>
      <c r="D104" s="15">
        <v>356</v>
      </c>
      <c r="E104" s="15">
        <v>76</v>
      </c>
      <c r="F104" s="15">
        <v>2748</v>
      </c>
      <c r="G104" s="15">
        <v>1540</v>
      </c>
      <c r="H104" s="15">
        <f t="shared" si="3"/>
        <v>6201</v>
      </c>
    </row>
    <row r="105" spans="1:8" s="5" customFormat="1" ht="14.25">
      <c r="A105" s="11">
        <v>698</v>
      </c>
      <c r="B105" s="5" t="s">
        <v>120</v>
      </c>
      <c r="C105" s="15">
        <v>725</v>
      </c>
      <c r="D105" s="15">
        <v>232</v>
      </c>
      <c r="E105" s="15">
        <v>65</v>
      </c>
      <c r="F105" s="15">
        <v>1738</v>
      </c>
      <c r="G105" s="15">
        <v>493</v>
      </c>
      <c r="H105" s="15">
        <f t="shared" ref="H105:H168" si="4">SUM(C105:G105)</f>
        <v>3253</v>
      </c>
    </row>
    <row r="106" spans="1:8" s="5" customFormat="1" ht="14.25">
      <c r="A106" s="11" t="s">
        <v>121</v>
      </c>
      <c r="B106" s="5" t="s">
        <v>122</v>
      </c>
      <c r="C106" s="15">
        <v>1429</v>
      </c>
      <c r="D106" s="15">
        <v>130</v>
      </c>
      <c r="E106" s="15">
        <v>20</v>
      </c>
      <c r="F106" s="15">
        <v>830</v>
      </c>
      <c r="G106" s="15">
        <v>2841</v>
      </c>
      <c r="H106" s="15">
        <f t="shared" si="4"/>
        <v>5250</v>
      </c>
    </row>
    <row r="107" spans="1:8" s="5" customFormat="1" ht="14.25">
      <c r="A107" s="11">
        <v>701</v>
      </c>
      <c r="B107" s="5" t="s">
        <v>124</v>
      </c>
      <c r="C107" s="15">
        <v>2039</v>
      </c>
      <c r="D107" s="15">
        <v>493</v>
      </c>
      <c r="E107" s="15">
        <v>75</v>
      </c>
      <c r="F107" s="15">
        <v>2739</v>
      </c>
      <c r="G107" s="15">
        <v>3352</v>
      </c>
      <c r="H107" s="15">
        <f t="shared" si="4"/>
        <v>8698</v>
      </c>
    </row>
    <row r="108" spans="1:8" s="5" customFormat="1" ht="14.25">
      <c r="A108" s="11">
        <v>702</v>
      </c>
      <c r="B108" s="5" t="s">
        <v>125</v>
      </c>
      <c r="C108" s="15">
        <v>1289</v>
      </c>
      <c r="D108" s="15">
        <v>335</v>
      </c>
      <c r="E108" s="15">
        <v>44</v>
      </c>
      <c r="F108" s="15">
        <v>1645</v>
      </c>
      <c r="G108" s="15">
        <v>1412</v>
      </c>
      <c r="H108" s="15">
        <f t="shared" si="4"/>
        <v>4725</v>
      </c>
    </row>
    <row r="109" spans="1:8" s="5" customFormat="1" ht="14.25">
      <c r="A109" s="11">
        <v>703</v>
      </c>
      <c r="B109" s="5" t="s">
        <v>126</v>
      </c>
      <c r="C109" s="15">
        <v>2506</v>
      </c>
      <c r="D109" s="15">
        <v>661</v>
      </c>
      <c r="E109" s="15">
        <v>95</v>
      </c>
      <c r="F109" s="15">
        <v>3270</v>
      </c>
      <c r="G109" s="15">
        <v>2666</v>
      </c>
      <c r="H109" s="15">
        <f t="shared" si="4"/>
        <v>9198</v>
      </c>
    </row>
    <row r="110" spans="1:8" s="5" customFormat="1" ht="14.25">
      <c r="A110" s="11">
        <v>704</v>
      </c>
      <c r="B110" s="5" t="s">
        <v>127</v>
      </c>
      <c r="C110" s="15">
        <v>522</v>
      </c>
      <c r="D110" s="15">
        <v>33</v>
      </c>
      <c r="E110" s="15">
        <v>3</v>
      </c>
      <c r="F110" s="15">
        <v>132</v>
      </c>
      <c r="G110" s="15">
        <v>1049</v>
      </c>
      <c r="H110" s="15">
        <f t="shared" si="4"/>
        <v>1739</v>
      </c>
    </row>
    <row r="111" spans="1:8" s="5" customFormat="1" ht="14.25">
      <c r="A111" s="11">
        <v>705</v>
      </c>
      <c r="B111" s="5" t="s">
        <v>128</v>
      </c>
      <c r="C111" s="15">
        <v>716</v>
      </c>
      <c r="D111" s="15">
        <v>110</v>
      </c>
      <c r="E111" s="15">
        <v>24</v>
      </c>
      <c r="F111" s="15">
        <v>657</v>
      </c>
      <c r="G111" s="15">
        <v>1839</v>
      </c>
      <c r="H111" s="15">
        <f t="shared" si="4"/>
        <v>3346</v>
      </c>
    </row>
    <row r="112" spans="1:8" s="5" customFormat="1" ht="14.25">
      <c r="A112" s="11">
        <v>706</v>
      </c>
      <c r="B112" s="5" t="s">
        <v>129</v>
      </c>
      <c r="C112" s="15">
        <v>671</v>
      </c>
      <c r="D112" s="15">
        <v>198</v>
      </c>
      <c r="E112" s="15">
        <v>35</v>
      </c>
      <c r="F112" s="15">
        <v>830</v>
      </c>
      <c r="G112" s="15">
        <v>1056</v>
      </c>
      <c r="H112" s="15">
        <f t="shared" si="4"/>
        <v>2790</v>
      </c>
    </row>
    <row r="113" spans="1:8" s="5" customFormat="1" ht="14.25">
      <c r="A113" s="11">
        <v>707</v>
      </c>
      <c r="B113" s="5" t="s">
        <v>130</v>
      </c>
      <c r="C113" s="15">
        <v>2193</v>
      </c>
      <c r="D113" s="15">
        <v>584</v>
      </c>
      <c r="E113" s="15">
        <v>82</v>
      </c>
      <c r="F113" s="15">
        <v>3316</v>
      </c>
      <c r="G113" s="15">
        <v>2081</v>
      </c>
      <c r="H113" s="15">
        <f t="shared" si="4"/>
        <v>8256</v>
      </c>
    </row>
    <row r="114" spans="1:8" s="5" customFormat="1" ht="14.25">
      <c r="A114" s="11">
        <v>708</v>
      </c>
      <c r="B114" s="5" t="s">
        <v>131</v>
      </c>
      <c r="C114" s="15">
        <v>487</v>
      </c>
      <c r="D114" s="15">
        <v>146</v>
      </c>
      <c r="E114" s="15">
        <v>25</v>
      </c>
      <c r="F114" s="15">
        <v>1034</v>
      </c>
      <c r="G114" s="15">
        <v>657</v>
      </c>
      <c r="H114" s="15">
        <f t="shared" si="4"/>
        <v>2349</v>
      </c>
    </row>
    <row r="115" spans="1:8" s="5" customFormat="1" ht="14.25">
      <c r="A115" s="11">
        <v>709</v>
      </c>
      <c r="B115" s="5" t="s">
        <v>132</v>
      </c>
      <c r="C115" s="15">
        <v>833</v>
      </c>
      <c r="D115" s="15">
        <v>131</v>
      </c>
      <c r="E115" s="15">
        <v>17</v>
      </c>
      <c r="F115" s="15">
        <v>783</v>
      </c>
      <c r="G115" s="15">
        <v>1690</v>
      </c>
      <c r="H115" s="15">
        <f t="shared" si="4"/>
        <v>3454</v>
      </c>
    </row>
    <row r="116" spans="1:8" s="5" customFormat="1" ht="14.25">
      <c r="A116" s="11">
        <v>710</v>
      </c>
      <c r="B116" s="5" t="s">
        <v>133</v>
      </c>
      <c r="C116" s="15">
        <v>1156</v>
      </c>
      <c r="D116" s="15">
        <v>425</v>
      </c>
      <c r="E116" s="15">
        <v>140</v>
      </c>
      <c r="F116" s="15">
        <v>2764</v>
      </c>
      <c r="G116" s="15">
        <v>798</v>
      </c>
      <c r="H116" s="15">
        <f t="shared" si="4"/>
        <v>5283</v>
      </c>
    </row>
    <row r="117" spans="1:8" s="5" customFormat="1" ht="14.25">
      <c r="A117" s="11">
        <v>711</v>
      </c>
      <c r="B117" s="5" t="s">
        <v>134</v>
      </c>
      <c r="C117" s="15">
        <v>21</v>
      </c>
      <c r="D117" s="15">
        <v>10</v>
      </c>
      <c r="E117" s="15" t="s">
        <v>33</v>
      </c>
      <c r="F117" s="15">
        <v>17</v>
      </c>
      <c r="G117" s="15">
        <v>15</v>
      </c>
      <c r="H117" s="15">
        <f t="shared" si="4"/>
        <v>63</v>
      </c>
    </row>
    <row r="118" spans="1:8" s="5" customFormat="1" ht="14.25">
      <c r="A118" s="11">
        <v>797</v>
      </c>
      <c r="B118" s="5" t="s">
        <v>135</v>
      </c>
      <c r="C118" s="15">
        <v>7</v>
      </c>
      <c r="D118" s="15" t="s">
        <v>33</v>
      </c>
      <c r="E118" s="15" t="s">
        <v>33</v>
      </c>
      <c r="F118" s="15">
        <v>2</v>
      </c>
      <c r="G118" s="15">
        <v>9</v>
      </c>
      <c r="H118" s="15">
        <f t="shared" si="4"/>
        <v>18</v>
      </c>
    </row>
    <row r="119" spans="1:8" s="5" customFormat="1" ht="14.25">
      <c r="A119" s="11">
        <v>798</v>
      </c>
      <c r="B119" s="5" t="s">
        <v>136</v>
      </c>
      <c r="C119" s="15">
        <v>583</v>
      </c>
      <c r="D119" s="15">
        <v>157</v>
      </c>
      <c r="E119" s="15">
        <v>62</v>
      </c>
      <c r="F119" s="15">
        <v>1281</v>
      </c>
      <c r="G119" s="15">
        <v>491</v>
      </c>
      <c r="H119" s="15">
        <f t="shared" si="4"/>
        <v>2574</v>
      </c>
    </row>
    <row r="120" spans="1:8" s="5" customFormat="1" ht="14.25">
      <c r="A120" s="11">
        <v>9198</v>
      </c>
      <c r="B120" s="5" t="s">
        <v>137</v>
      </c>
      <c r="C120" s="15">
        <v>955</v>
      </c>
      <c r="D120" s="15">
        <v>26</v>
      </c>
      <c r="E120" s="15">
        <v>2</v>
      </c>
      <c r="F120" s="15">
        <v>205</v>
      </c>
      <c r="G120" s="15">
        <v>2174</v>
      </c>
      <c r="H120" s="15">
        <f t="shared" si="4"/>
        <v>3362</v>
      </c>
    </row>
    <row r="121" spans="1:8" s="5" customFormat="1" ht="14.25">
      <c r="A121" s="11">
        <v>801</v>
      </c>
      <c r="B121" s="5" t="s">
        <v>139</v>
      </c>
      <c r="C121" s="15">
        <v>833</v>
      </c>
      <c r="D121" s="15">
        <v>184</v>
      </c>
      <c r="E121" s="15">
        <v>19</v>
      </c>
      <c r="F121" s="15">
        <v>1042</v>
      </c>
      <c r="G121" s="15">
        <v>1336</v>
      </c>
      <c r="H121" s="15">
        <f t="shared" si="4"/>
        <v>3414</v>
      </c>
    </row>
    <row r="122" spans="1:8" s="5" customFormat="1" ht="14.25">
      <c r="A122" s="11">
        <v>802</v>
      </c>
      <c r="B122" s="5" t="s">
        <v>140</v>
      </c>
      <c r="C122" s="15">
        <v>348</v>
      </c>
      <c r="D122" s="15">
        <v>20</v>
      </c>
      <c r="E122" s="15" t="s">
        <v>33</v>
      </c>
      <c r="F122" s="15">
        <v>148</v>
      </c>
      <c r="G122" s="15">
        <v>473</v>
      </c>
      <c r="H122" s="15">
        <f t="shared" si="4"/>
        <v>989</v>
      </c>
    </row>
    <row r="123" spans="1:8" s="5" customFormat="1" ht="14.25">
      <c r="A123" s="11">
        <v>803</v>
      </c>
      <c r="B123" s="5" t="s">
        <v>141</v>
      </c>
      <c r="C123" s="15">
        <v>801</v>
      </c>
      <c r="D123" s="15">
        <v>178</v>
      </c>
      <c r="E123" s="15">
        <v>23</v>
      </c>
      <c r="F123" s="15">
        <v>894</v>
      </c>
      <c r="G123" s="15">
        <v>1276</v>
      </c>
      <c r="H123" s="15">
        <f t="shared" si="4"/>
        <v>3172</v>
      </c>
    </row>
    <row r="124" spans="1:8" s="5" customFormat="1" ht="14.25">
      <c r="A124" s="11">
        <v>804</v>
      </c>
      <c r="B124" s="5" t="s">
        <v>142</v>
      </c>
      <c r="C124" s="15">
        <v>486</v>
      </c>
      <c r="D124" s="15">
        <v>43</v>
      </c>
      <c r="E124" s="15">
        <v>12</v>
      </c>
      <c r="F124" s="15">
        <v>326</v>
      </c>
      <c r="G124" s="15">
        <v>631</v>
      </c>
      <c r="H124" s="15">
        <f t="shared" si="4"/>
        <v>1498</v>
      </c>
    </row>
    <row r="125" spans="1:8" s="5" customFormat="1" ht="14.25">
      <c r="A125" s="11">
        <v>805</v>
      </c>
      <c r="B125" s="5" t="s">
        <v>143</v>
      </c>
      <c r="C125" s="15">
        <v>762</v>
      </c>
      <c r="D125" s="15">
        <v>181</v>
      </c>
      <c r="E125" s="15">
        <v>30</v>
      </c>
      <c r="F125" s="15">
        <v>1244</v>
      </c>
      <c r="G125" s="15">
        <v>395</v>
      </c>
      <c r="H125" s="15">
        <f t="shared" si="4"/>
        <v>2612</v>
      </c>
    </row>
    <row r="126" spans="1:8" s="5" customFormat="1" ht="14.25">
      <c r="A126" s="11">
        <v>806</v>
      </c>
      <c r="B126" s="5" t="s">
        <v>144</v>
      </c>
      <c r="C126" s="15">
        <v>1102</v>
      </c>
      <c r="D126" s="15">
        <v>114</v>
      </c>
      <c r="E126" s="15">
        <v>24</v>
      </c>
      <c r="F126" s="15">
        <v>1036</v>
      </c>
      <c r="G126" s="15">
        <v>797</v>
      </c>
      <c r="H126" s="15">
        <f t="shared" si="4"/>
        <v>3073</v>
      </c>
    </row>
    <row r="127" spans="1:8" s="5" customFormat="1" ht="14.25">
      <c r="A127" s="11">
        <v>807</v>
      </c>
      <c r="B127" s="5" t="s">
        <v>145</v>
      </c>
      <c r="C127" s="15">
        <v>683</v>
      </c>
      <c r="D127" s="15">
        <v>96</v>
      </c>
      <c r="E127" s="15">
        <v>16</v>
      </c>
      <c r="F127" s="15">
        <v>894</v>
      </c>
      <c r="G127" s="15">
        <v>410</v>
      </c>
      <c r="H127" s="15">
        <f t="shared" si="4"/>
        <v>2099</v>
      </c>
    </row>
    <row r="128" spans="1:8" s="5" customFormat="1" ht="14.25">
      <c r="A128" s="11">
        <v>808</v>
      </c>
      <c r="B128" s="5" t="s">
        <v>146</v>
      </c>
      <c r="C128" s="15">
        <v>550</v>
      </c>
      <c r="D128" s="15">
        <v>116</v>
      </c>
      <c r="E128" s="15">
        <v>34</v>
      </c>
      <c r="F128" s="15">
        <v>632</v>
      </c>
      <c r="G128" s="15">
        <v>352</v>
      </c>
      <c r="H128" s="15">
        <f t="shared" si="4"/>
        <v>1684</v>
      </c>
    </row>
    <row r="129" spans="1:8" s="5" customFormat="1" ht="14.25">
      <c r="A129" s="11">
        <v>809</v>
      </c>
      <c r="B129" s="5" t="s">
        <v>147</v>
      </c>
      <c r="C129" s="15">
        <v>418</v>
      </c>
      <c r="D129" s="15">
        <v>104</v>
      </c>
      <c r="E129" s="15">
        <v>8</v>
      </c>
      <c r="F129" s="15">
        <v>666</v>
      </c>
      <c r="G129" s="15">
        <v>355</v>
      </c>
      <c r="H129" s="15">
        <f t="shared" si="4"/>
        <v>1551</v>
      </c>
    </row>
    <row r="130" spans="1:8" s="5" customFormat="1" ht="14.25">
      <c r="A130" s="11">
        <v>810</v>
      </c>
      <c r="B130" s="5" t="s">
        <v>148</v>
      </c>
      <c r="C130" s="15">
        <v>1616</v>
      </c>
      <c r="D130" s="15">
        <v>303</v>
      </c>
      <c r="E130" s="15">
        <v>47</v>
      </c>
      <c r="F130" s="15">
        <v>2173</v>
      </c>
      <c r="G130" s="15">
        <v>755</v>
      </c>
      <c r="H130" s="15">
        <f t="shared" si="4"/>
        <v>4894</v>
      </c>
    </row>
    <row r="131" spans="1:8" s="5" customFormat="1" ht="14.25">
      <c r="A131" s="11">
        <v>811</v>
      </c>
      <c r="B131" s="5" t="s">
        <v>149</v>
      </c>
      <c r="C131" s="15">
        <v>665</v>
      </c>
      <c r="D131" s="15">
        <v>126</v>
      </c>
      <c r="E131" s="15">
        <v>15</v>
      </c>
      <c r="F131" s="15">
        <v>903</v>
      </c>
      <c r="G131" s="15">
        <v>319</v>
      </c>
      <c r="H131" s="15">
        <f t="shared" si="4"/>
        <v>2028</v>
      </c>
    </row>
    <row r="132" spans="1:8" s="5" customFormat="1" ht="14.25">
      <c r="A132" s="11">
        <v>812</v>
      </c>
      <c r="B132" s="5" t="s">
        <v>150</v>
      </c>
      <c r="C132" s="15">
        <v>1173</v>
      </c>
      <c r="D132" s="15">
        <v>298</v>
      </c>
      <c r="E132" s="15">
        <v>32</v>
      </c>
      <c r="F132" s="15">
        <v>1744</v>
      </c>
      <c r="G132" s="15">
        <v>648</v>
      </c>
      <c r="H132" s="15">
        <f t="shared" si="4"/>
        <v>3895</v>
      </c>
    </row>
    <row r="133" spans="1:8" s="5" customFormat="1" ht="14.25">
      <c r="A133" s="11">
        <v>813</v>
      </c>
      <c r="B133" s="5" t="s">
        <v>151</v>
      </c>
      <c r="C133" s="15">
        <v>1242</v>
      </c>
      <c r="D133" s="15">
        <v>295</v>
      </c>
      <c r="E133" s="15">
        <v>22</v>
      </c>
      <c r="F133" s="15">
        <v>2081</v>
      </c>
      <c r="G133" s="15">
        <v>814</v>
      </c>
      <c r="H133" s="15">
        <f t="shared" si="4"/>
        <v>4454</v>
      </c>
    </row>
    <row r="134" spans="1:8" s="5" customFormat="1" ht="14.25">
      <c r="A134" s="11">
        <v>814</v>
      </c>
      <c r="B134" s="5" t="s">
        <v>152</v>
      </c>
      <c r="C134" s="15">
        <v>871</v>
      </c>
      <c r="D134" s="15">
        <v>245</v>
      </c>
      <c r="E134" s="15">
        <v>33</v>
      </c>
      <c r="F134" s="15">
        <v>1594</v>
      </c>
      <c r="G134" s="15">
        <v>471</v>
      </c>
      <c r="H134" s="15">
        <f t="shared" si="4"/>
        <v>3214</v>
      </c>
    </row>
    <row r="135" spans="1:8" s="5" customFormat="1" ht="14.25">
      <c r="A135" s="11">
        <v>815</v>
      </c>
      <c r="B135" s="5" t="s">
        <v>153</v>
      </c>
      <c r="C135" s="15">
        <v>1105</v>
      </c>
      <c r="D135" s="15">
        <v>258</v>
      </c>
      <c r="E135" s="15">
        <v>47</v>
      </c>
      <c r="F135" s="15">
        <v>1744</v>
      </c>
      <c r="G135" s="15">
        <v>479</v>
      </c>
      <c r="H135" s="15">
        <f t="shared" si="4"/>
        <v>3633</v>
      </c>
    </row>
    <row r="136" spans="1:8" s="5" customFormat="1" ht="14.25">
      <c r="A136" s="11">
        <v>816</v>
      </c>
      <c r="B136" s="5" t="s">
        <v>154</v>
      </c>
      <c r="C136" s="15">
        <v>751</v>
      </c>
      <c r="D136" s="15">
        <v>119</v>
      </c>
      <c r="E136" s="15">
        <v>32</v>
      </c>
      <c r="F136" s="15">
        <v>1060</v>
      </c>
      <c r="G136" s="15">
        <v>460</v>
      </c>
      <c r="H136" s="15">
        <f t="shared" si="4"/>
        <v>2422</v>
      </c>
    </row>
    <row r="137" spans="1:8" s="5" customFormat="1" ht="14.25">
      <c r="A137" s="11">
        <v>817</v>
      </c>
      <c r="B137" s="5" t="s">
        <v>155</v>
      </c>
      <c r="C137" s="15">
        <v>1051</v>
      </c>
      <c r="D137" s="15">
        <v>248</v>
      </c>
      <c r="E137" s="15">
        <v>84</v>
      </c>
      <c r="F137" s="15">
        <v>2395</v>
      </c>
      <c r="G137" s="15">
        <v>281</v>
      </c>
      <c r="H137" s="15">
        <f t="shared" si="4"/>
        <v>4059</v>
      </c>
    </row>
    <row r="138" spans="1:8" s="5" customFormat="1" ht="14.25">
      <c r="A138" s="11">
        <v>818</v>
      </c>
      <c r="B138" s="5" t="s">
        <v>156</v>
      </c>
      <c r="C138" s="15">
        <v>1187</v>
      </c>
      <c r="D138" s="15">
        <v>249</v>
      </c>
      <c r="E138" s="15">
        <v>136</v>
      </c>
      <c r="F138" s="15">
        <v>2787</v>
      </c>
      <c r="G138" s="15">
        <v>592</v>
      </c>
      <c r="H138" s="15">
        <f t="shared" si="4"/>
        <v>4951</v>
      </c>
    </row>
    <row r="139" spans="1:8" s="5" customFormat="1" ht="14.25">
      <c r="A139" s="11">
        <v>901</v>
      </c>
      <c r="B139" s="5" t="s">
        <v>158</v>
      </c>
      <c r="C139" s="15">
        <v>278</v>
      </c>
      <c r="D139" s="15">
        <v>14</v>
      </c>
      <c r="E139" s="15">
        <v>5</v>
      </c>
      <c r="F139" s="15">
        <v>206</v>
      </c>
      <c r="G139" s="15">
        <v>127</v>
      </c>
      <c r="H139" s="15">
        <f t="shared" si="4"/>
        <v>630</v>
      </c>
    </row>
    <row r="140" spans="1:8" s="5" customFormat="1" ht="14.25">
      <c r="A140" s="11">
        <v>902</v>
      </c>
      <c r="B140" s="5" t="s">
        <v>159</v>
      </c>
      <c r="C140" s="15">
        <v>412</v>
      </c>
      <c r="D140" s="15">
        <v>25</v>
      </c>
      <c r="E140" s="15">
        <v>4</v>
      </c>
      <c r="F140" s="15">
        <v>294</v>
      </c>
      <c r="G140" s="15">
        <v>251</v>
      </c>
      <c r="H140" s="15">
        <f t="shared" si="4"/>
        <v>986</v>
      </c>
    </row>
    <row r="141" spans="1:8" s="5" customFormat="1" ht="14.25">
      <c r="A141" s="11">
        <v>903</v>
      </c>
      <c r="B141" s="5" t="s">
        <v>160</v>
      </c>
      <c r="C141" s="15">
        <v>317</v>
      </c>
      <c r="D141" s="15">
        <v>50</v>
      </c>
      <c r="E141" s="15">
        <v>7</v>
      </c>
      <c r="F141" s="15">
        <v>254</v>
      </c>
      <c r="G141" s="15">
        <v>142</v>
      </c>
      <c r="H141" s="15">
        <f t="shared" si="4"/>
        <v>770</v>
      </c>
    </row>
    <row r="142" spans="1:8" s="5" customFormat="1" ht="14.25">
      <c r="A142" s="11">
        <v>904</v>
      </c>
      <c r="B142" s="5" t="s">
        <v>161</v>
      </c>
      <c r="C142" s="15">
        <v>881</v>
      </c>
      <c r="D142" s="15">
        <v>78</v>
      </c>
      <c r="E142" s="15">
        <v>14</v>
      </c>
      <c r="F142" s="15">
        <v>596</v>
      </c>
      <c r="G142" s="15">
        <v>596</v>
      </c>
      <c r="H142" s="15">
        <f t="shared" si="4"/>
        <v>2165</v>
      </c>
    </row>
    <row r="143" spans="1:8" s="5" customFormat="1" ht="14.25">
      <c r="A143" s="11">
        <v>905</v>
      </c>
      <c r="B143" s="5" t="s">
        <v>162</v>
      </c>
      <c r="C143" s="15">
        <v>225</v>
      </c>
      <c r="D143" s="15">
        <v>40</v>
      </c>
      <c r="E143" s="15">
        <v>5</v>
      </c>
      <c r="F143" s="15">
        <v>215</v>
      </c>
      <c r="G143" s="15">
        <v>177</v>
      </c>
      <c r="H143" s="15">
        <f t="shared" si="4"/>
        <v>662</v>
      </c>
    </row>
    <row r="144" spans="1:8" s="5" customFormat="1" ht="14.25">
      <c r="A144" s="11">
        <v>906</v>
      </c>
      <c r="B144" s="5" t="s">
        <v>163</v>
      </c>
      <c r="C144" s="15">
        <v>244</v>
      </c>
      <c r="D144" s="15">
        <v>40</v>
      </c>
      <c r="E144" s="15">
        <v>12</v>
      </c>
      <c r="F144" s="15">
        <v>245</v>
      </c>
      <c r="G144" s="15">
        <v>210</v>
      </c>
      <c r="H144" s="15">
        <f t="shared" si="4"/>
        <v>751</v>
      </c>
    </row>
    <row r="145" spans="1:8" s="5" customFormat="1" ht="14.25">
      <c r="A145" s="11">
        <v>907</v>
      </c>
      <c r="B145" s="5" t="s">
        <v>164</v>
      </c>
      <c r="C145" s="15">
        <v>108</v>
      </c>
      <c r="D145" s="15">
        <v>18</v>
      </c>
      <c r="E145" s="15" t="s">
        <v>33</v>
      </c>
      <c r="F145" s="15">
        <v>136</v>
      </c>
      <c r="G145" s="15">
        <v>63</v>
      </c>
      <c r="H145" s="15">
        <f t="shared" si="4"/>
        <v>325</v>
      </c>
    </row>
    <row r="146" spans="1:8" s="5" customFormat="1" ht="14.25">
      <c r="A146" s="11">
        <v>908</v>
      </c>
      <c r="B146" s="5" t="s">
        <v>165</v>
      </c>
      <c r="C146" s="15">
        <v>546</v>
      </c>
      <c r="D146" s="15">
        <v>28</v>
      </c>
      <c r="E146" s="15">
        <v>4</v>
      </c>
      <c r="F146" s="15">
        <v>314</v>
      </c>
      <c r="G146" s="15">
        <v>480</v>
      </c>
      <c r="H146" s="15">
        <f t="shared" si="4"/>
        <v>1372</v>
      </c>
    </row>
    <row r="147" spans="1:8" s="5" customFormat="1" ht="14.25">
      <c r="A147" s="11">
        <v>909</v>
      </c>
      <c r="B147" s="5" t="s">
        <v>166</v>
      </c>
      <c r="C147" s="15">
        <v>1892</v>
      </c>
      <c r="D147" s="15">
        <v>133</v>
      </c>
      <c r="E147" s="15">
        <v>16</v>
      </c>
      <c r="F147" s="15">
        <v>517</v>
      </c>
      <c r="G147" s="15">
        <v>3266</v>
      </c>
      <c r="H147" s="15">
        <f t="shared" si="4"/>
        <v>5824</v>
      </c>
    </row>
    <row r="148" spans="1:8" s="5" customFormat="1" ht="14.25">
      <c r="A148" s="11">
        <v>910</v>
      </c>
      <c r="B148" s="5" t="s">
        <v>167</v>
      </c>
      <c r="C148" s="15">
        <v>1106</v>
      </c>
      <c r="D148" s="15">
        <v>151</v>
      </c>
      <c r="E148" s="15">
        <v>3</v>
      </c>
      <c r="F148" s="15">
        <v>682</v>
      </c>
      <c r="G148" s="15">
        <v>1996</v>
      </c>
      <c r="H148" s="15">
        <f t="shared" si="4"/>
        <v>3938</v>
      </c>
    </row>
    <row r="149" spans="1:8" s="5" customFormat="1" ht="14.25">
      <c r="A149" s="11">
        <v>1001</v>
      </c>
      <c r="B149" s="5" t="s">
        <v>169</v>
      </c>
      <c r="C149" s="15">
        <v>142</v>
      </c>
      <c r="D149" s="15">
        <v>17</v>
      </c>
      <c r="E149" s="15" t="s">
        <v>33</v>
      </c>
      <c r="F149" s="15">
        <v>138</v>
      </c>
      <c r="G149" s="15">
        <v>92</v>
      </c>
      <c r="H149" s="15">
        <f t="shared" si="4"/>
        <v>389</v>
      </c>
    </row>
    <row r="150" spans="1:8" s="5" customFormat="1" ht="14.25">
      <c r="A150" s="11">
        <v>1002</v>
      </c>
      <c r="B150" s="5" t="s">
        <v>170</v>
      </c>
      <c r="C150" s="15">
        <v>1249</v>
      </c>
      <c r="D150" s="15">
        <v>69</v>
      </c>
      <c r="E150" s="15">
        <v>12</v>
      </c>
      <c r="F150" s="15">
        <v>595</v>
      </c>
      <c r="G150" s="15">
        <v>789</v>
      </c>
      <c r="H150" s="15">
        <f t="shared" si="4"/>
        <v>2714</v>
      </c>
    </row>
    <row r="151" spans="1:8" s="5" customFormat="1" ht="14.25">
      <c r="A151" s="11">
        <v>1003</v>
      </c>
      <c r="B151" s="5" t="s">
        <v>171</v>
      </c>
      <c r="C151" s="15">
        <v>194</v>
      </c>
      <c r="D151" s="15">
        <v>13</v>
      </c>
      <c r="E151" s="15">
        <v>1</v>
      </c>
      <c r="F151" s="15">
        <v>146</v>
      </c>
      <c r="G151" s="15">
        <v>88</v>
      </c>
      <c r="H151" s="15">
        <f t="shared" si="4"/>
        <v>442</v>
      </c>
    </row>
    <row r="152" spans="1:8" s="5" customFormat="1" ht="14.25">
      <c r="A152" s="11">
        <v>1004</v>
      </c>
      <c r="B152" s="5" t="s">
        <v>172</v>
      </c>
      <c r="C152" s="15">
        <v>1168</v>
      </c>
      <c r="D152" s="15">
        <v>70</v>
      </c>
      <c r="E152" s="15">
        <v>10</v>
      </c>
      <c r="F152" s="15">
        <v>686</v>
      </c>
      <c r="G152" s="15">
        <v>498</v>
      </c>
      <c r="H152" s="15">
        <f t="shared" si="4"/>
        <v>2432</v>
      </c>
    </row>
    <row r="153" spans="1:8" s="5" customFormat="1" ht="14.25">
      <c r="A153" s="11">
        <v>1005</v>
      </c>
      <c r="B153" s="5" t="s">
        <v>173</v>
      </c>
      <c r="C153" s="15">
        <v>153</v>
      </c>
      <c r="D153" s="15">
        <v>21</v>
      </c>
      <c r="E153" s="15">
        <v>1</v>
      </c>
      <c r="F153" s="15">
        <v>204</v>
      </c>
      <c r="G153" s="15">
        <v>63</v>
      </c>
      <c r="H153" s="15">
        <f t="shared" si="4"/>
        <v>442</v>
      </c>
    </row>
    <row r="154" spans="1:8" s="5" customFormat="1" ht="14.25">
      <c r="A154" s="11">
        <v>1006</v>
      </c>
      <c r="B154" s="5" t="s">
        <v>174</v>
      </c>
      <c r="C154" s="15">
        <v>201</v>
      </c>
      <c r="D154" s="15">
        <v>17</v>
      </c>
      <c r="E154" s="15" t="s">
        <v>33</v>
      </c>
      <c r="F154" s="15">
        <v>91</v>
      </c>
      <c r="G154" s="15">
        <v>96</v>
      </c>
      <c r="H154" s="15">
        <f t="shared" si="4"/>
        <v>405</v>
      </c>
    </row>
    <row r="155" spans="1:8" s="5" customFormat="1" ht="14.25">
      <c r="A155" s="11">
        <v>1007</v>
      </c>
      <c r="B155" s="5" t="s">
        <v>175</v>
      </c>
      <c r="C155" s="15">
        <v>356</v>
      </c>
      <c r="D155" s="15">
        <v>37</v>
      </c>
      <c r="E155" s="15">
        <v>4</v>
      </c>
      <c r="F155" s="15">
        <v>297</v>
      </c>
      <c r="G155" s="15">
        <v>235</v>
      </c>
      <c r="H155" s="15">
        <f t="shared" si="4"/>
        <v>929</v>
      </c>
    </row>
    <row r="156" spans="1:8" s="5" customFormat="1" ht="14.25">
      <c r="A156" s="11">
        <v>1008</v>
      </c>
      <c r="B156" s="5" t="s">
        <v>176</v>
      </c>
      <c r="C156" s="15">
        <v>88</v>
      </c>
      <c r="D156" s="15">
        <v>8</v>
      </c>
      <c r="E156" s="15" t="s">
        <v>33</v>
      </c>
      <c r="F156" s="15">
        <v>75</v>
      </c>
      <c r="G156" s="15">
        <v>19</v>
      </c>
      <c r="H156" s="15">
        <f t="shared" si="4"/>
        <v>190</v>
      </c>
    </row>
    <row r="157" spans="1:8" s="5" customFormat="1" ht="14.25">
      <c r="A157" s="11">
        <v>1009</v>
      </c>
      <c r="B157" s="5" t="s">
        <v>177</v>
      </c>
      <c r="C157" s="15">
        <v>730</v>
      </c>
      <c r="D157" s="15">
        <v>54</v>
      </c>
      <c r="E157" s="15">
        <v>9</v>
      </c>
      <c r="F157" s="15">
        <v>496</v>
      </c>
      <c r="G157" s="15">
        <v>364</v>
      </c>
      <c r="H157" s="15">
        <f t="shared" si="4"/>
        <v>1653</v>
      </c>
    </row>
    <row r="158" spans="1:8" s="5" customFormat="1" ht="14.25">
      <c r="A158" s="11">
        <v>1010</v>
      </c>
      <c r="B158" s="5" t="s">
        <v>178</v>
      </c>
      <c r="C158" s="15">
        <v>93</v>
      </c>
      <c r="D158" s="15">
        <v>7</v>
      </c>
      <c r="E158" s="15" t="s">
        <v>33</v>
      </c>
      <c r="F158" s="15">
        <v>29</v>
      </c>
      <c r="G158" s="15">
        <v>26</v>
      </c>
      <c r="H158" s="15">
        <f t="shared" si="4"/>
        <v>155</v>
      </c>
    </row>
    <row r="159" spans="1:8" s="5" customFormat="1" ht="14.25">
      <c r="A159" s="11">
        <v>1011</v>
      </c>
      <c r="B159" s="5" t="s">
        <v>179</v>
      </c>
      <c r="C159" s="15">
        <v>64</v>
      </c>
      <c r="D159" s="15">
        <v>3</v>
      </c>
      <c r="E159" s="15" t="s">
        <v>33</v>
      </c>
      <c r="F159" s="15">
        <v>12</v>
      </c>
      <c r="G159" s="15">
        <v>19</v>
      </c>
      <c r="H159" s="15">
        <f t="shared" si="4"/>
        <v>98</v>
      </c>
    </row>
    <row r="160" spans="1:8" s="5" customFormat="1" ht="14.25">
      <c r="A160" s="11">
        <v>1012</v>
      </c>
      <c r="B160" s="5" t="s">
        <v>180</v>
      </c>
      <c r="C160" s="15">
        <v>43</v>
      </c>
      <c r="D160" s="15" t="s">
        <v>33</v>
      </c>
      <c r="E160" s="15" t="s">
        <v>33</v>
      </c>
      <c r="F160" s="15">
        <v>7</v>
      </c>
      <c r="G160" s="15">
        <v>36</v>
      </c>
      <c r="H160" s="15">
        <f t="shared" si="4"/>
        <v>86</v>
      </c>
    </row>
    <row r="161" spans="1:8" s="5" customFormat="1" ht="14.25">
      <c r="A161" s="11">
        <v>1013</v>
      </c>
      <c r="B161" s="5" t="s">
        <v>181</v>
      </c>
      <c r="C161" s="15">
        <v>187</v>
      </c>
      <c r="D161" s="15">
        <v>19</v>
      </c>
      <c r="E161" s="15">
        <v>1</v>
      </c>
      <c r="F161" s="15">
        <v>117</v>
      </c>
      <c r="G161" s="15">
        <v>122</v>
      </c>
      <c r="H161" s="15">
        <f t="shared" si="4"/>
        <v>446</v>
      </c>
    </row>
    <row r="162" spans="1:8" s="5" customFormat="1" ht="14.25">
      <c r="A162" s="11">
        <v>1014</v>
      </c>
      <c r="B162" s="5" t="s">
        <v>182</v>
      </c>
      <c r="C162" s="15">
        <v>66</v>
      </c>
      <c r="D162" s="15">
        <v>5</v>
      </c>
      <c r="E162" s="15">
        <v>2</v>
      </c>
      <c r="F162" s="15">
        <v>7</v>
      </c>
      <c r="G162" s="15">
        <v>13</v>
      </c>
      <c r="H162" s="15">
        <f t="shared" si="4"/>
        <v>93</v>
      </c>
    </row>
    <row r="163" spans="1:8" s="5" customFormat="1" ht="14.25">
      <c r="A163" s="11">
        <v>1015</v>
      </c>
      <c r="B163" s="5" t="s">
        <v>183</v>
      </c>
      <c r="C163" s="15">
        <v>354</v>
      </c>
      <c r="D163" s="15">
        <v>27</v>
      </c>
      <c r="E163" s="15">
        <v>1</v>
      </c>
      <c r="F163" s="15">
        <v>332</v>
      </c>
      <c r="G163" s="15">
        <v>114</v>
      </c>
      <c r="H163" s="15">
        <f t="shared" si="4"/>
        <v>828</v>
      </c>
    </row>
    <row r="164" spans="1:8" s="5" customFormat="1" ht="14.25">
      <c r="A164" s="11">
        <v>1016</v>
      </c>
      <c r="B164" s="5" t="s">
        <v>184</v>
      </c>
      <c r="C164" s="15">
        <v>215</v>
      </c>
      <c r="D164" s="15">
        <v>14</v>
      </c>
      <c r="E164" s="15">
        <v>4</v>
      </c>
      <c r="F164" s="15">
        <v>197</v>
      </c>
      <c r="G164" s="15">
        <v>126</v>
      </c>
      <c r="H164" s="15">
        <f t="shared" si="4"/>
        <v>556</v>
      </c>
    </row>
    <row r="165" spans="1:8" s="5" customFormat="1" ht="14.25">
      <c r="A165" s="11">
        <v>1017</v>
      </c>
      <c r="B165" s="5" t="s">
        <v>185</v>
      </c>
      <c r="C165" s="15">
        <v>1373</v>
      </c>
      <c r="D165" s="15">
        <v>88</v>
      </c>
      <c r="E165" s="15">
        <v>18</v>
      </c>
      <c r="F165" s="15">
        <v>776</v>
      </c>
      <c r="G165" s="15">
        <v>1102</v>
      </c>
      <c r="H165" s="15">
        <f t="shared" si="4"/>
        <v>3357</v>
      </c>
    </row>
    <row r="166" spans="1:8" s="5" customFormat="1" ht="14.25">
      <c r="A166" s="11">
        <v>1018</v>
      </c>
      <c r="B166" s="5" t="s">
        <v>186</v>
      </c>
      <c r="C166" s="15">
        <v>674</v>
      </c>
      <c r="D166" s="15">
        <v>32</v>
      </c>
      <c r="E166" s="15">
        <v>8</v>
      </c>
      <c r="F166" s="15">
        <v>312</v>
      </c>
      <c r="G166" s="15">
        <v>481</v>
      </c>
      <c r="H166" s="15">
        <f t="shared" si="4"/>
        <v>1507</v>
      </c>
    </row>
    <row r="167" spans="1:8" s="5" customFormat="1" ht="14.25">
      <c r="A167" s="11">
        <v>1101</v>
      </c>
      <c r="B167" s="5" t="s">
        <v>188</v>
      </c>
      <c r="C167" s="15">
        <v>1112</v>
      </c>
      <c r="D167" s="15">
        <v>277</v>
      </c>
      <c r="E167" s="15">
        <v>30</v>
      </c>
      <c r="F167" s="15">
        <v>1712</v>
      </c>
      <c r="G167" s="15">
        <v>876</v>
      </c>
      <c r="H167" s="15">
        <f t="shared" si="4"/>
        <v>4007</v>
      </c>
    </row>
    <row r="168" spans="1:8" s="5" customFormat="1" ht="14.25">
      <c r="A168" s="11">
        <v>1102</v>
      </c>
      <c r="B168" s="5" t="s">
        <v>189</v>
      </c>
      <c r="C168" s="15">
        <v>176</v>
      </c>
      <c r="D168" s="15">
        <v>33</v>
      </c>
      <c r="E168" s="15">
        <v>13</v>
      </c>
      <c r="F168" s="15">
        <v>298</v>
      </c>
      <c r="G168" s="15">
        <v>96</v>
      </c>
      <c r="H168" s="15">
        <f t="shared" si="4"/>
        <v>616</v>
      </c>
    </row>
    <row r="169" spans="1:8" s="5" customFormat="1" ht="14.25">
      <c r="A169" s="11">
        <v>1103</v>
      </c>
      <c r="B169" s="5" t="s">
        <v>190</v>
      </c>
      <c r="C169" s="15">
        <v>1296</v>
      </c>
      <c r="D169" s="15">
        <v>363</v>
      </c>
      <c r="E169" s="15">
        <v>61</v>
      </c>
      <c r="F169" s="15">
        <v>1927</v>
      </c>
      <c r="G169" s="15">
        <v>788</v>
      </c>
      <c r="H169" s="15">
        <f t="shared" ref="H169:H232" si="5">SUM(C169:G169)</f>
        <v>4435</v>
      </c>
    </row>
    <row r="170" spans="1:8" s="5" customFormat="1" ht="14.25">
      <c r="A170" s="11">
        <v>1104</v>
      </c>
      <c r="B170" s="5" t="s">
        <v>191</v>
      </c>
      <c r="C170" s="15">
        <v>244</v>
      </c>
      <c r="D170" s="15">
        <v>31</v>
      </c>
      <c r="E170" s="15">
        <v>2</v>
      </c>
      <c r="F170" s="15">
        <v>300</v>
      </c>
      <c r="G170" s="15">
        <v>250</v>
      </c>
      <c r="H170" s="15">
        <f t="shared" si="5"/>
        <v>827</v>
      </c>
    </row>
    <row r="171" spans="1:8" s="5" customFormat="1" ht="14.25">
      <c r="A171" s="11">
        <v>1105</v>
      </c>
      <c r="B171" s="5" t="s">
        <v>192</v>
      </c>
      <c r="C171" s="15">
        <v>630</v>
      </c>
      <c r="D171" s="15">
        <v>114</v>
      </c>
      <c r="E171" s="15">
        <v>22</v>
      </c>
      <c r="F171" s="15">
        <v>789</v>
      </c>
      <c r="G171" s="15">
        <v>371</v>
      </c>
      <c r="H171" s="15">
        <f t="shared" si="5"/>
        <v>1926</v>
      </c>
    </row>
    <row r="172" spans="1:8" s="5" customFormat="1" ht="14.25">
      <c r="A172" s="11">
        <v>1106</v>
      </c>
      <c r="B172" s="5" t="s">
        <v>193</v>
      </c>
      <c r="C172" s="15">
        <v>2020</v>
      </c>
      <c r="D172" s="15">
        <v>305</v>
      </c>
      <c r="E172" s="15">
        <v>34</v>
      </c>
      <c r="F172" s="15">
        <v>2896</v>
      </c>
      <c r="G172" s="15">
        <v>1718</v>
      </c>
      <c r="H172" s="15">
        <f t="shared" si="5"/>
        <v>6973</v>
      </c>
    </row>
    <row r="173" spans="1:8" s="5" customFormat="1" ht="14.25">
      <c r="A173" s="11">
        <v>1107</v>
      </c>
      <c r="B173" s="5" t="s">
        <v>194</v>
      </c>
      <c r="C173" s="15">
        <v>1069</v>
      </c>
      <c r="D173" s="15">
        <v>212</v>
      </c>
      <c r="E173" s="15">
        <v>29</v>
      </c>
      <c r="F173" s="15">
        <v>1449</v>
      </c>
      <c r="G173" s="15">
        <v>1055</v>
      </c>
      <c r="H173" s="15">
        <f t="shared" si="5"/>
        <v>3814</v>
      </c>
    </row>
    <row r="174" spans="1:8" s="5" customFormat="1" ht="14.25">
      <c r="A174" s="11">
        <v>1108</v>
      </c>
      <c r="B174" s="5" t="s">
        <v>195</v>
      </c>
      <c r="C174" s="15">
        <v>261</v>
      </c>
      <c r="D174" s="15">
        <v>72</v>
      </c>
      <c r="E174" s="15">
        <v>11</v>
      </c>
      <c r="F174" s="15">
        <v>420</v>
      </c>
      <c r="G174" s="15">
        <v>208</v>
      </c>
      <c r="H174" s="15">
        <f t="shared" si="5"/>
        <v>972</v>
      </c>
    </row>
    <row r="175" spans="1:8" s="5" customFormat="1" ht="14.25">
      <c r="A175" s="11">
        <v>1109</v>
      </c>
      <c r="B175" s="5" t="s">
        <v>196</v>
      </c>
      <c r="C175" s="15">
        <v>1097</v>
      </c>
      <c r="D175" s="15">
        <v>240</v>
      </c>
      <c r="E175" s="15">
        <v>29</v>
      </c>
      <c r="F175" s="15">
        <v>1363</v>
      </c>
      <c r="G175" s="15">
        <v>960</v>
      </c>
      <c r="H175" s="15">
        <f t="shared" si="5"/>
        <v>3689</v>
      </c>
    </row>
    <row r="176" spans="1:8" s="5" customFormat="1" ht="14.25">
      <c r="A176" s="11">
        <v>1110</v>
      </c>
      <c r="B176" s="5" t="s">
        <v>197</v>
      </c>
      <c r="C176" s="15">
        <v>192</v>
      </c>
      <c r="D176" s="15">
        <v>80</v>
      </c>
      <c r="E176" s="15">
        <v>7</v>
      </c>
      <c r="F176" s="15">
        <v>289</v>
      </c>
      <c r="G176" s="15">
        <v>97</v>
      </c>
      <c r="H176" s="15">
        <f t="shared" si="5"/>
        <v>665</v>
      </c>
    </row>
    <row r="177" spans="1:8" s="5" customFormat="1" ht="14.25">
      <c r="A177" s="11">
        <v>1111</v>
      </c>
      <c r="B177" s="5" t="s">
        <v>198</v>
      </c>
      <c r="C177" s="15">
        <v>408</v>
      </c>
      <c r="D177" s="15">
        <v>97</v>
      </c>
      <c r="E177" s="15">
        <v>11</v>
      </c>
      <c r="F177" s="15">
        <v>531</v>
      </c>
      <c r="G177" s="15">
        <v>204</v>
      </c>
      <c r="H177" s="15">
        <f t="shared" si="5"/>
        <v>1251</v>
      </c>
    </row>
    <row r="178" spans="1:8" s="5" customFormat="1" ht="14.25">
      <c r="A178" s="11">
        <v>1112</v>
      </c>
      <c r="B178" s="5" t="s">
        <v>199</v>
      </c>
      <c r="C178" s="15">
        <v>504</v>
      </c>
      <c r="D178" s="15">
        <v>140</v>
      </c>
      <c r="E178" s="15">
        <v>41</v>
      </c>
      <c r="F178" s="15">
        <v>1081</v>
      </c>
      <c r="G178" s="15">
        <v>232</v>
      </c>
      <c r="H178" s="15">
        <f t="shared" si="5"/>
        <v>1998</v>
      </c>
    </row>
    <row r="179" spans="1:8" s="5" customFormat="1" ht="14.25">
      <c r="A179" s="11">
        <v>1113</v>
      </c>
      <c r="B179" s="5" t="s">
        <v>200</v>
      </c>
      <c r="C179" s="15">
        <v>780</v>
      </c>
      <c r="D179" s="15">
        <v>232</v>
      </c>
      <c r="E179" s="15">
        <v>51</v>
      </c>
      <c r="F179" s="15">
        <v>1688</v>
      </c>
      <c r="G179" s="15">
        <v>539</v>
      </c>
      <c r="H179" s="15">
        <f t="shared" si="5"/>
        <v>3290</v>
      </c>
    </row>
    <row r="180" spans="1:8" s="5" customFormat="1" ht="14.25">
      <c r="A180" s="11">
        <v>1114</v>
      </c>
      <c r="B180" s="5" t="s">
        <v>201</v>
      </c>
      <c r="C180" s="15">
        <v>795</v>
      </c>
      <c r="D180" s="15">
        <v>351</v>
      </c>
      <c r="E180" s="15">
        <v>50</v>
      </c>
      <c r="F180" s="15">
        <v>1627</v>
      </c>
      <c r="G180" s="15">
        <v>325</v>
      </c>
      <c r="H180" s="15">
        <f t="shared" si="5"/>
        <v>3148</v>
      </c>
    </row>
    <row r="181" spans="1:8" s="5" customFormat="1" ht="14.25">
      <c r="A181" s="11">
        <v>1115</v>
      </c>
      <c r="B181" s="5" t="s">
        <v>202</v>
      </c>
      <c r="C181" s="15">
        <v>270</v>
      </c>
      <c r="D181" s="15">
        <v>49</v>
      </c>
      <c r="E181" s="15">
        <v>12</v>
      </c>
      <c r="F181" s="15">
        <v>326</v>
      </c>
      <c r="G181" s="15">
        <v>191</v>
      </c>
      <c r="H181" s="15">
        <f t="shared" si="5"/>
        <v>848</v>
      </c>
    </row>
    <row r="182" spans="1:8" s="5" customFormat="1" ht="14.25">
      <c r="A182" s="11">
        <v>1116</v>
      </c>
      <c r="B182" s="5" t="s">
        <v>203</v>
      </c>
      <c r="C182" s="15">
        <v>714</v>
      </c>
      <c r="D182" s="15">
        <v>108</v>
      </c>
      <c r="E182" s="15">
        <v>19</v>
      </c>
      <c r="F182" s="15">
        <v>649</v>
      </c>
      <c r="G182" s="15">
        <v>1183</v>
      </c>
      <c r="H182" s="15">
        <f t="shared" si="5"/>
        <v>2673</v>
      </c>
    </row>
    <row r="183" spans="1:8" s="5" customFormat="1" ht="14.25">
      <c r="A183" s="11">
        <v>1117</v>
      </c>
      <c r="B183" s="5" t="s">
        <v>204</v>
      </c>
      <c r="C183" s="15">
        <v>232</v>
      </c>
      <c r="D183" s="15">
        <v>42</v>
      </c>
      <c r="E183" s="15">
        <v>10</v>
      </c>
      <c r="F183" s="15">
        <v>284</v>
      </c>
      <c r="G183" s="15">
        <v>221</v>
      </c>
      <c r="H183" s="15">
        <f t="shared" si="5"/>
        <v>789</v>
      </c>
    </row>
    <row r="184" spans="1:8" s="5" customFormat="1" ht="14.25">
      <c r="A184" s="11">
        <v>1118</v>
      </c>
      <c r="B184" s="5" t="s">
        <v>205</v>
      </c>
      <c r="C184" s="15">
        <v>774</v>
      </c>
      <c r="D184" s="15">
        <v>135</v>
      </c>
      <c r="E184" s="15">
        <v>9</v>
      </c>
      <c r="F184" s="15">
        <v>688</v>
      </c>
      <c r="G184" s="15">
        <v>1902</v>
      </c>
      <c r="H184" s="15">
        <f t="shared" si="5"/>
        <v>3508</v>
      </c>
    </row>
    <row r="185" spans="1:8" s="5" customFormat="1" ht="14.25">
      <c r="A185" s="11">
        <v>1119</v>
      </c>
      <c r="B185" s="5" t="s">
        <v>206</v>
      </c>
      <c r="C185" s="15">
        <v>583</v>
      </c>
      <c r="D185" s="15">
        <v>78</v>
      </c>
      <c r="E185" s="15">
        <v>24</v>
      </c>
      <c r="F185" s="15">
        <v>500</v>
      </c>
      <c r="G185" s="15">
        <v>1456</v>
      </c>
      <c r="H185" s="15">
        <f t="shared" si="5"/>
        <v>2641</v>
      </c>
    </row>
    <row r="186" spans="1:8" s="5" customFormat="1" ht="14.25">
      <c r="A186" s="11">
        <v>1120</v>
      </c>
      <c r="B186" s="5" t="s">
        <v>207</v>
      </c>
      <c r="C186" s="15">
        <v>371</v>
      </c>
      <c r="D186" s="15">
        <v>72</v>
      </c>
      <c r="E186" s="15">
        <v>8</v>
      </c>
      <c r="F186" s="15">
        <v>504</v>
      </c>
      <c r="G186" s="15">
        <v>752</v>
      </c>
      <c r="H186" s="15">
        <f t="shared" si="5"/>
        <v>1707</v>
      </c>
    </row>
    <row r="187" spans="1:8" s="5" customFormat="1" ht="14.25">
      <c r="A187" s="11">
        <v>1121</v>
      </c>
      <c r="B187" s="5" t="s">
        <v>208</v>
      </c>
      <c r="C187" s="15">
        <v>680</v>
      </c>
      <c r="D187" s="15">
        <v>106</v>
      </c>
      <c r="E187" s="15">
        <v>17</v>
      </c>
      <c r="F187" s="15">
        <v>653</v>
      </c>
      <c r="G187" s="15">
        <v>1102</v>
      </c>
      <c r="H187" s="15">
        <f t="shared" si="5"/>
        <v>2558</v>
      </c>
    </row>
    <row r="188" spans="1:8" s="5" customFormat="1" ht="14.25">
      <c r="A188" s="11">
        <v>1122</v>
      </c>
      <c r="B188" s="5" t="s">
        <v>209</v>
      </c>
      <c r="C188" s="15">
        <v>1104</v>
      </c>
      <c r="D188" s="15">
        <v>188</v>
      </c>
      <c r="E188" s="15">
        <v>23</v>
      </c>
      <c r="F188" s="15">
        <v>1380</v>
      </c>
      <c r="G188" s="15">
        <v>1620</v>
      </c>
      <c r="H188" s="15">
        <f t="shared" si="5"/>
        <v>4315</v>
      </c>
    </row>
    <row r="189" spans="1:8" s="5" customFormat="1" ht="14.25">
      <c r="A189" s="11">
        <v>1201</v>
      </c>
      <c r="B189" s="5" t="s">
        <v>211</v>
      </c>
      <c r="C189" s="15">
        <v>700</v>
      </c>
      <c r="D189" s="15">
        <v>175</v>
      </c>
      <c r="E189" s="15">
        <v>13</v>
      </c>
      <c r="F189" s="15">
        <v>666</v>
      </c>
      <c r="G189" s="15">
        <v>1256</v>
      </c>
      <c r="H189" s="15">
        <f t="shared" si="5"/>
        <v>2810</v>
      </c>
    </row>
    <row r="190" spans="1:8" s="5" customFormat="1" ht="14.25">
      <c r="A190" s="11">
        <v>1202</v>
      </c>
      <c r="B190" s="5" t="s">
        <v>212</v>
      </c>
      <c r="C190" s="15">
        <v>1018</v>
      </c>
      <c r="D190" s="15">
        <v>197</v>
      </c>
      <c r="E190" s="15">
        <v>35</v>
      </c>
      <c r="F190" s="15">
        <v>1080</v>
      </c>
      <c r="G190" s="15">
        <v>1629</v>
      </c>
      <c r="H190" s="15">
        <f t="shared" si="5"/>
        <v>3959</v>
      </c>
    </row>
    <row r="191" spans="1:8" s="5" customFormat="1" ht="14.25">
      <c r="A191" s="11">
        <v>1203</v>
      </c>
      <c r="B191" s="5" t="s">
        <v>213</v>
      </c>
      <c r="C191" s="15">
        <v>667</v>
      </c>
      <c r="D191" s="15">
        <v>103</v>
      </c>
      <c r="E191" s="15">
        <v>9</v>
      </c>
      <c r="F191" s="15">
        <v>573</v>
      </c>
      <c r="G191" s="15">
        <v>1479</v>
      </c>
      <c r="H191" s="15">
        <f t="shared" si="5"/>
        <v>2831</v>
      </c>
    </row>
    <row r="192" spans="1:8" s="5" customFormat="1" ht="14.25">
      <c r="A192" s="11">
        <v>1204</v>
      </c>
      <c r="B192" s="5" t="s">
        <v>214</v>
      </c>
      <c r="C192" s="15">
        <v>548</v>
      </c>
      <c r="D192" s="15">
        <v>96</v>
      </c>
      <c r="E192" s="15">
        <v>14</v>
      </c>
      <c r="F192" s="15">
        <v>886</v>
      </c>
      <c r="G192" s="15">
        <v>614</v>
      </c>
      <c r="H192" s="15">
        <f t="shared" si="5"/>
        <v>2158</v>
      </c>
    </row>
    <row r="193" spans="1:8" s="5" customFormat="1" ht="14.25">
      <c r="A193" s="11">
        <v>1205</v>
      </c>
      <c r="B193" s="5" t="s">
        <v>215</v>
      </c>
      <c r="C193" s="15">
        <v>485</v>
      </c>
      <c r="D193" s="15">
        <v>87</v>
      </c>
      <c r="E193" s="15">
        <v>9</v>
      </c>
      <c r="F193" s="15">
        <v>1118</v>
      </c>
      <c r="G193" s="15">
        <v>498</v>
      </c>
      <c r="H193" s="15">
        <f t="shared" si="5"/>
        <v>2197</v>
      </c>
    </row>
    <row r="194" spans="1:8" s="5" customFormat="1" ht="14.25">
      <c r="A194" s="11">
        <v>1206</v>
      </c>
      <c r="B194" s="5" t="s">
        <v>216</v>
      </c>
      <c r="C194" s="15">
        <v>258</v>
      </c>
      <c r="D194" s="15">
        <v>57</v>
      </c>
      <c r="E194" s="15">
        <v>29</v>
      </c>
      <c r="F194" s="15">
        <v>415</v>
      </c>
      <c r="G194" s="15">
        <v>139</v>
      </c>
      <c r="H194" s="15">
        <f t="shared" si="5"/>
        <v>898</v>
      </c>
    </row>
    <row r="195" spans="1:8" s="5" customFormat="1" ht="14.25">
      <c r="A195" s="11">
        <v>1207</v>
      </c>
      <c r="B195" s="5" t="s">
        <v>217</v>
      </c>
      <c r="C195" s="15">
        <v>3030</v>
      </c>
      <c r="D195" s="15">
        <v>651</v>
      </c>
      <c r="E195" s="15">
        <v>109</v>
      </c>
      <c r="F195" s="15">
        <v>4950</v>
      </c>
      <c r="G195" s="15">
        <v>2870</v>
      </c>
      <c r="H195" s="15">
        <f t="shared" si="5"/>
        <v>11610</v>
      </c>
    </row>
    <row r="196" spans="1:8" s="5" customFormat="1" ht="14.25">
      <c r="A196" s="11">
        <v>1208</v>
      </c>
      <c r="B196" s="5" t="s">
        <v>218</v>
      </c>
      <c r="C196" s="15">
        <v>281</v>
      </c>
      <c r="D196" s="15">
        <v>49</v>
      </c>
      <c r="E196" s="15">
        <v>1</v>
      </c>
      <c r="F196" s="15">
        <v>374</v>
      </c>
      <c r="G196" s="15">
        <v>441</v>
      </c>
      <c r="H196" s="15">
        <f t="shared" si="5"/>
        <v>1146</v>
      </c>
    </row>
    <row r="197" spans="1:8" s="5" customFormat="1" ht="14.25">
      <c r="A197" s="11">
        <v>1209</v>
      </c>
      <c r="B197" s="5" t="s">
        <v>219</v>
      </c>
      <c r="C197" s="15">
        <v>833</v>
      </c>
      <c r="D197" s="15">
        <v>121</v>
      </c>
      <c r="E197" s="15">
        <v>17</v>
      </c>
      <c r="F197" s="15">
        <v>970</v>
      </c>
      <c r="G197" s="15">
        <v>1481</v>
      </c>
      <c r="H197" s="15">
        <f t="shared" si="5"/>
        <v>3422</v>
      </c>
    </row>
    <row r="198" spans="1:8" s="5" customFormat="1" ht="14.25">
      <c r="A198" s="11">
        <v>1210</v>
      </c>
      <c r="B198" s="5" t="s">
        <v>220</v>
      </c>
      <c r="C198" s="15">
        <v>2712</v>
      </c>
      <c r="D198" s="15">
        <v>478</v>
      </c>
      <c r="E198" s="15">
        <v>81</v>
      </c>
      <c r="F198" s="15">
        <v>2661</v>
      </c>
      <c r="G198" s="15">
        <v>4864</v>
      </c>
      <c r="H198" s="15">
        <f t="shared" si="5"/>
        <v>10796</v>
      </c>
    </row>
    <row r="199" spans="1:8" s="5" customFormat="1" ht="14.25">
      <c r="A199" s="11">
        <v>1211</v>
      </c>
      <c r="B199" s="5" t="s">
        <v>221</v>
      </c>
      <c r="C199" s="15">
        <v>688</v>
      </c>
      <c r="D199" s="15">
        <v>154</v>
      </c>
      <c r="E199" s="15">
        <v>26</v>
      </c>
      <c r="F199" s="15">
        <v>1319</v>
      </c>
      <c r="G199" s="15">
        <v>648</v>
      </c>
      <c r="H199" s="15">
        <f t="shared" si="5"/>
        <v>2835</v>
      </c>
    </row>
    <row r="200" spans="1:8" s="5" customFormat="1" ht="14.25">
      <c r="A200" s="11">
        <v>1212</v>
      </c>
      <c r="B200" s="5" t="s">
        <v>222</v>
      </c>
      <c r="C200" s="15">
        <v>268</v>
      </c>
      <c r="D200" s="15">
        <v>49</v>
      </c>
      <c r="E200" s="15">
        <v>3</v>
      </c>
      <c r="F200" s="15">
        <v>294</v>
      </c>
      <c r="G200" s="15">
        <v>250</v>
      </c>
      <c r="H200" s="15">
        <f t="shared" si="5"/>
        <v>864</v>
      </c>
    </row>
    <row r="201" spans="1:8" s="5" customFormat="1" ht="14.25">
      <c r="A201" s="11">
        <v>1301</v>
      </c>
      <c r="B201" s="5" t="s">
        <v>224</v>
      </c>
      <c r="C201" s="15">
        <v>1218</v>
      </c>
      <c r="D201" s="15">
        <v>244</v>
      </c>
      <c r="E201" s="15">
        <v>33</v>
      </c>
      <c r="F201" s="15">
        <v>1670</v>
      </c>
      <c r="G201" s="15">
        <v>1406</v>
      </c>
      <c r="H201" s="15">
        <f t="shared" si="5"/>
        <v>4571</v>
      </c>
    </row>
    <row r="202" spans="1:8" s="5" customFormat="1" ht="14.25">
      <c r="A202" s="11">
        <v>1302</v>
      </c>
      <c r="B202" s="5" t="s">
        <v>225</v>
      </c>
      <c r="C202" s="15">
        <v>4693</v>
      </c>
      <c r="D202" s="15">
        <v>525</v>
      </c>
      <c r="E202" s="15">
        <v>76</v>
      </c>
      <c r="F202" s="15">
        <v>2831</v>
      </c>
      <c r="G202" s="15">
        <v>11247</v>
      </c>
      <c r="H202" s="15">
        <f t="shared" si="5"/>
        <v>19372</v>
      </c>
    </row>
    <row r="203" spans="1:8" s="5" customFormat="1" ht="14.25">
      <c r="A203" s="11">
        <v>1303</v>
      </c>
      <c r="B203" s="5" t="s">
        <v>226</v>
      </c>
      <c r="C203" s="15">
        <v>2543</v>
      </c>
      <c r="D203" s="15">
        <v>494</v>
      </c>
      <c r="E203" s="15">
        <v>56</v>
      </c>
      <c r="F203" s="15">
        <v>3321</v>
      </c>
      <c r="G203" s="15">
        <v>4222</v>
      </c>
      <c r="H203" s="15">
        <f t="shared" si="5"/>
        <v>10636</v>
      </c>
    </row>
    <row r="204" spans="1:8" s="5" customFormat="1" ht="14.25">
      <c r="A204" s="11">
        <v>1304</v>
      </c>
      <c r="B204" s="5" t="s">
        <v>227</v>
      </c>
      <c r="C204" s="15">
        <v>3649</v>
      </c>
      <c r="D204" s="15">
        <v>550</v>
      </c>
      <c r="E204" s="15">
        <v>86</v>
      </c>
      <c r="F204" s="15">
        <v>2885</v>
      </c>
      <c r="G204" s="15">
        <v>7044</v>
      </c>
      <c r="H204" s="15">
        <f t="shared" si="5"/>
        <v>14214</v>
      </c>
    </row>
    <row r="205" spans="1:8" s="5" customFormat="1" ht="14.25">
      <c r="A205" s="11">
        <v>1305</v>
      </c>
      <c r="B205" s="5" t="s">
        <v>228</v>
      </c>
      <c r="C205" s="15">
        <v>2709</v>
      </c>
      <c r="D205" s="15">
        <v>395</v>
      </c>
      <c r="E205" s="15">
        <v>59</v>
      </c>
      <c r="F205" s="15">
        <v>2818</v>
      </c>
      <c r="G205" s="15">
        <v>3900</v>
      </c>
      <c r="H205" s="15">
        <f t="shared" si="5"/>
        <v>9881</v>
      </c>
    </row>
    <row r="206" spans="1:8" s="5" customFormat="1" ht="14.25">
      <c r="A206" s="11">
        <v>1306</v>
      </c>
      <c r="B206" s="5" t="s">
        <v>229</v>
      </c>
      <c r="C206" s="15">
        <v>1031</v>
      </c>
      <c r="D206" s="15">
        <v>230</v>
      </c>
      <c r="E206" s="15">
        <v>41</v>
      </c>
      <c r="F206" s="15">
        <v>1435</v>
      </c>
      <c r="G206" s="15">
        <v>1232</v>
      </c>
      <c r="H206" s="15">
        <f t="shared" si="5"/>
        <v>3969</v>
      </c>
    </row>
    <row r="207" spans="1:8" s="5" customFormat="1" ht="14.25">
      <c r="A207" s="11">
        <v>1307</v>
      </c>
      <c r="B207" s="5" t="s">
        <v>230</v>
      </c>
      <c r="C207" s="15">
        <v>1266</v>
      </c>
      <c r="D207" s="15">
        <v>139</v>
      </c>
      <c r="E207" s="15">
        <v>21</v>
      </c>
      <c r="F207" s="15">
        <v>1052</v>
      </c>
      <c r="G207" s="15">
        <v>1996</v>
      </c>
      <c r="H207" s="15">
        <f t="shared" si="5"/>
        <v>4474</v>
      </c>
    </row>
    <row r="208" spans="1:8" s="5" customFormat="1" ht="14.25">
      <c r="A208" s="11">
        <v>1308</v>
      </c>
      <c r="B208" s="5" t="s">
        <v>231</v>
      </c>
      <c r="C208" s="15">
        <v>2527</v>
      </c>
      <c r="D208" s="15">
        <v>482</v>
      </c>
      <c r="E208" s="15">
        <v>69</v>
      </c>
      <c r="F208" s="15">
        <v>3012</v>
      </c>
      <c r="G208" s="15">
        <v>3293</v>
      </c>
      <c r="H208" s="15">
        <f t="shared" si="5"/>
        <v>9383</v>
      </c>
    </row>
    <row r="209" spans="1:8" s="5" customFormat="1" ht="14.25">
      <c r="A209" s="11">
        <v>1309</v>
      </c>
      <c r="B209" s="5" t="s">
        <v>232</v>
      </c>
      <c r="C209" s="15">
        <v>288</v>
      </c>
      <c r="D209" s="15">
        <v>81</v>
      </c>
      <c r="E209" s="15">
        <v>4</v>
      </c>
      <c r="F209" s="15">
        <v>413</v>
      </c>
      <c r="G209" s="15">
        <v>338</v>
      </c>
      <c r="H209" s="15">
        <f t="shared" si="5"/>
        <v>1124</v>
      </c>
    </row>
    <row r="210" spans="1:8" s="5" customFormat="1" ht="14.25">
      <c r="A210" s="11">
        <v>1310</v>
      </c>
      <c r="B210" s="5" t="s">
        <v>233</v>
      </c>
      <c r="C210" s="15">
        <v>1745</v>
      </c>
      <c r="D210" s="15">
        <v>330</v>
      </c>
      <c r="E210" s="15">
        <v>78</v>
      </c>
      <c r="F210" s="15">
        <v>2788</v>
      </c>
      <c r="G210" s="15">
        <v>1207</v>
      </c>
      <c r="H210" s="15">
        <f t="shared" si="5"/>
        <v>6148</v>
      </c>
    </row>
    <row r="211" spans="1:8" s="5" customFormat="1" ht="14.25">
      <c r="A211" s="11">
        <v>1311</v>
      </c>
      <c r="B211" s="5" t="s">
        <v>234</v>
      </c>
      <c r="C211" s="15">
        <v>1599</v>
      </c>
      <c r="D211" s="15">
        <v>239</v>
      </c>
      <c r="E211" s="15">
        <v>29</v>
      </c>
      <c r="F211" s="15">
        <v>1846</v>
      </c>
      <c r="G211" s="15">
        <v>2622</v>
      </c>
      <c r="H211" s="15">
        <f t="shared" si="5"/>
        <v>6335</v>
      </c>
    </row>
    <row r="212" spans="1:8" s="5" customFormat="1" ht="14.25">
      <c r="A212" s="11">
        <v>1312</v>
      </c>
      <c r="B212" s="5" t="s">
        <v>235</v>
      </c>
      <c r="C212" s="15">
        <v>1164</v>
      </c>
      <c r="D212" s="15">
        <v>111</v>
      </c>
      <c r="E212" s="15">
        <v>13</v>
      </c>
      <c r="F212" s="15">
        <v>687</v>
      </c>
      <c r="G212" s="15">
        <v>1703</v>
      </c>
      <c r="H212" s="15">
        <f t="shared" si="5"/>
        <v>3678</v>
      </c>
    </row>
    <row r="213" spans="1:8" s="5" customFormat="1" ht="14.25">
      <c r="A213" s="11">
        <v>1313</v>
      </c>
      <c r="B213" s="5" t="s">
        <v>236</v>
      </c>
      <c r="C213" s="15">
        <v>1171</v>
      </c>
      <c r="D213" s="15">
        <v>153</v>
      </c>
      <c r="E213" s="15">
        <v>15</v>
      </c>
      <c r="F213" s="15">
        <v>654</v>
      </c>
      <c r="G213" s="15">
        <v>2308</v>
      </c>
      <c r="H213" s="15">
        <f t="shared" si="5"/>
        <v>4301</v>
      </c>
    </row>
    <row r="214" spans="1:8" s="5" customFormat="1" ht="14.25">
      <c r="A214" s="11">
        <v>1314</v>
      </c>
      <c r="B214" s="5" t="s">
        <v>237</v>
      </c>
      <c r="C214" s="15">
        <v>1136</v>
      </c>
      <c r="D214" s="15">
        <v>91</v>
      </c>
      <c r="E214" s="15">
        <v>15</v>
      </c>
      <c r="F214" s="15">
        <v>721</v>
      </c>
      <c r="G214" s="15">
        <v>2059</v>
      </c>
      <c r="H214" s="15">
        <f t="shared" si="5"/>
        <v>4022</v>
      </c>
    </row>
    <row r="215" spans="1:8" s="5" customFormat="1" ht="14.25">
      <c r="A215" s="11">
        <v>1315</v>
      </c>
      <c r="B215" s="5" t="s">
        <v>238</v>
      </c>
      <c r="C215" s="15">
        <v>783</v>
      </c>
      <c r="D215" s="15">
        <v>241</v>
      </c>
      <c r="E215" s="15">
        <v>39</v>
      </c>
      <c r="F215" s="15">
        <v>1561</v>
      </c>
      <c r="G215" s="15">
        <v>542</v>
      </c>
      <c r="H215" s="15">
        <f t="shared" si="5"/>
        <v>3166</v>
      </c>
    </row>
    <row r="216" spans="1:8" s="5" customFormat="1" ht="14.25">
      <c r="A216" s="11">
        <v>1390</v>
      </c>
      <c r="B216" s="5" t="s">
        <v>239</v>
      </c>
      <c r="C216" s="15">
        <v>539</v>
      </c>
      <c r="D216" s="15">
        <v>110</v>
      </c>
      <c r="E216" s="15">
        <v>12</v>
      </c>
      <c r="F216" s="15">
        <v>853</v>
      </c>
      <c r="G216" s="15">
        <v>637</v>
      </c>
      <c r="H216" s="15">
        <f t="shared" si="5"/>
        <v>2151</v>
      </c>
    </row>
    <row r="217" spans="1:8" s="5" customFormat="1" ht="14.25">
      <c r="A217" s="11">
        <v>1393</v>
      </c>
      <c r="B217" s="5" t="s">
        <v>240</v>
      </c>
      <c r="C217" s="15">
        <v>943</v>
      </c>
      <c r="D217" s="15">
        <v>150</v>
      </c>
      <c r="E217" s="15">
        <v>25</v>
      </c>
      <c r="F217" s="15">
        <v>851</v>
      </c>
      <c r="G217" s="15">
        <v>1748</v>
      </c>
      <c r="H217" s="15">
        <f t="shared" si="5"/>
        <v>3717</v>
      </c>
    </row>
    <row r="218" spans="1:8" s="5" customFormat="1" ht="14.25">
      <c r="A218" s="11">
        <v>1394</v>
      </c>
      <c r="B218" s="5" t="s">
        <v>241</v>
      </c>
      <c r="C218" s="15">
        <v>880</v>
      </c>
      <c r="D218" s="15">
        <v>95</v>
      </c>
      <c r="E218" s="15">
        <v>13</v>
      </c>
      <c r="F218" s="15">
        <v>731</v>
      </c>
      <c r="G218" s="15">
        <v>1267</v>
      </c>
      <c r="H218" s="15">
        <f t="shared" si="5"/>
        <v>2986</v>
      </c>
    </row>
    <row r="219" spans="1:8" s="5" customFormat="1" ht="14.25">
      <c r="A219" s="11">
        <v>1395</v>
      </c>
      <c r="B219" s="5" t="s">
        <v>242</v>
      </c>
      <c r="C219" s="15">
        <v>2695</v>
      </c>
      <c r="D219" s="15">
        <v>310</v>
      </c>
      <c r="E219" s="15">
        <v>53</v>
      </c>
      <c r="F219" s="15">
        <v>2175</v>
      </c>
      <c r="G219" s="15">
        <v>4097</v>
      </c>
      <c r="H219" s="15">
        <f t="shared" si="5"/>
        <v>9330</v>
      </c>
    </row>
    <row r="220" spans="1:8" s="5" customFormat="1" ht="14.25">
      <c r="A220" s="11">
        <v>1397</v>
      </c>
      <c r="B220" s="5" t="s">
        <v>243</v>
      </c>
      <c r="C220" s="15">
        <v>3263</v>
      </c>
      <c r="D220" s="15">
        <v>219</v>
      </c>
      <c r="E220" s="15">
        <v>33</v>
      </c>
      <c r="F220" s="15">
        <v>1136</v>
      </c>
      <c r="G220" s="15">
        <v>5363</v>
      </c>
      <c r="H220" s="15">
        <f t="shared" si="5"/>
        <v>10014</v>
      </c>
    </row>
    <row r="221" spans="1:8" s="5" customFormat="1" ht="14.25">
      <c r="A221" s="11">
        <v>1398</v>
      </c>
      <c r="B221" s="5" t="s">
        <v>244</v>
      </c>
      <c r="C221" s="15">
        <v>721</v>
      </c>
      <c r="D221" s="15">
        <v>158</v>
      </c>
      <c r="E221" s="15">
        <v>25</v>
      </c>
      <c r="F221" s="15">
        <v>1048</v>
      </c>
      <c r="G221" s="15">
        <v>602</v>
      </c>
      <c r="H221" s="15">
        <f t="shared" si="5"/>
        <v>2554</v>
      </c>
    </row>
    <row r="222" spans="1:8" s="5" customFormat="1" ht="14.25">
      <c r="A222" s="11">
        <v>1399</v>
      </c>
      <c r="B222" s="5" t="s">
        <v>245</v>
      </c>
      <c r="C222" s="15">
        <v>333</v>
      </c>
      <c r="D222" s="15">
        <v>39</v>
      </c>
      <c r="E222" s="15">
        <v>21</v>
      </c>
      <c r="F222" s="15">
        <v>427</v>
      </c>
      <c r="G222" s="15">
        <v>300</v>
      </c>
      <c r="H222" s="15">
        <f t="shared" si="5"/>
        <v>1120</v>
      </c>
    </row>
    <row r="223" spans="1:8" s="5" customFormat="1" ht="14.25">
      <c r="A223" s="11">
        <v>1401</v>
      </c>
      <c r="B223" s="5" t="s">
        <v>247</v>
      </c>
      <c r="C223" s="15">
        <v>6353</v>
      </c>
      <c r="D223" s="15">
        <v>933</v>
      </c>
      <c r="E223" s="15">
        <v>99</v>
      </c>
      <c r="F223" s="15">
        <v>4854</v>
      </c>
      <c r="G223" s="15">
        <v>10415</v>
      </c>
      <c r="H223" s="15">
        <f t="shared" si="5"/>
        <v>22654</v>
      </c>
    </row>
    <row r="224" spans="1:8" s="5" customFormat="1" ht="14.25">
      <c r="A224" s="11">
        <v>1402</v>
      </c>
      <c r="B224" s="5" t="s">
        <v>248</v>
      </c>
      <c r="C224" s="15">
        <v>3295</v>
      </c>
      <c r="D224" s="15">
        <v>596</v>
      </c>
      <c r="E224" s="15">
        <v>85</v>
      </c>
      <c r="F224" s="15">
        <v>3344</v>
      </c>
      <c r="G224" s="15">
        <v>5343</v>
      </c>
      <c r="H224" s="15">
        <f t="shared" si="5"/>
        <v>12663</v>
      </c>
    </row>
    <row r="225" spans="1:8" s="5" customFormat="1" ht="14.25">
      <c r="A225" s="11">
        <v>1403</v>
      </c>
      <c r="B225" s="5" t="s">
        <v>249</v>
      </c>
      <c r="C225" s="15">
        <v>6840</v>
      </c>
      <c r="D225" s="15">
        <v>609</v>
      </c>
      <c r="E225" s="15">
        <v>98</v>
      </c>
      <c r="F225" s="15">
        <v>4891</v>
      </c>
      <c r="G225" s="15">
        <v>11562</v>
      </c>
      <c r="H225" s="15">
        <f t="shared" si="5"/>
        <v>24000</v>
      </c>
    </row>
    <row r="226" spans="1:8" s="5" customFormat="1" ht="14.25">
      <c r="A226" s="11">
        <v>1404</v>
      </c>
      <c r="B226" s="5" t="s">
        <v>250</v>
      </c>
      <c r="C226" s="15">
        <v>3621</v>
      </c>
      <c r="D226" s="15">
        <v>411</v>
      </c>
      <c r="E226" s="15">
        <v>56</v>
      </c>
      <c r="F226" s="15">
        <v>2545</v>
      </c>
      <c r="G226" s="15">
        <v>5712</v>
      </c>
      <c r="H226" s="15">
        <f t="shared" si="5"/>
        <v>12345</v>
      </c>
    </row>
    <row r="227" spans="1:8" s="5" customFormat="1" ht="14.25">
      <c r="A227" s="11">
        <v>1405</v>
      </c>
      <c r="B227" s="5" t="s">
        <v>251</v>
      </c>
      <c r="C227" s="15">
        <v>4478</v>
      </c>
      <c r="D227" s="15">
        <v>687</v>
      </c>
      <c r="E227" s="15">
        <v>91</v>
      </c>
      <c r="F227" s="15">
        <v>3820</v>
      </c>
      <c r="G227" s="15">
        <v>5978</v>
      </c>
      <c r="H227" s="15">
        <f t="shared" si="5"/>
        <v>15054</v>
      </c>
    </row>
    <row r="228" spans="1:8" s="5" customFormat="1" ht="14.25">
      <c r="A228" s="11">
        <v>1406</v>
      </c>
      <c r="B228" s="5" t="s">
        <v>252</v>
      </c>
      <c r="C228" s="15">
        <v>5530</v>
      </c>
      <c r="D228" s="15">
        <v>797</v>
      </c>
      <c r="E228" s="15">
        <v>112</v>
      </c>
      <c r="F228" s="15">
        <v>4312</v>
      </c>
      <c r="G228" s="15">
        <v>8141</v>
      </c>
      <c r="H228" s="15">
        <f t="shared" si="5"/>
        <v>18892</v>
      </c>
    </row>
    <row r="229" spans="1:8" s="5" customFormat="1" ht="14.25">
      <c r="A229" s="11">
        <v>1495</v>
      </c>
      <c r="B229" s="5" t="s">
        <v>253</v>
      </c>
      <c r="C229" s="15">
        <v>1692</v>
      </c>
      <c r="D229" s="15">
        <v>285</v>
      </c>
      <c r="E229" s="15">
        <v>48</v>
      </c>
      <c r="F229" s="15">
        <v>2543</v>
      </c>
      <c r="G229" s="15">
        <v>1680</v>
      </c>
      <c r="H229" s="15">
        <f t="shared" si="5"/>
        <v>6248</v>
      </c>
    </row>
    <row r="230" spans="1:8" s="5" customFormat="1" ht="14.25">
      <c r="A230" s="11">
        <v>1496</v>
      </c>
      <c r="B230" s="5" t="s">
        <v>254</v>
      </c>
      <c r="C230" s="15">
        <v>830</v>
      </c>
      <c r="D230" s="15">
        <v>122</v>
      </c>
      <c r="E230" s="15">
        <v>11</v>
      </c>
      <c r="F230" s="15">
        <v>760</v>
      </c>
      <c r="G230" s="15">
        <v>991</v>
      </c>
      <c r="H230" s="15">
        <f t="shared" si="5"/>
        <v>2714</v>
      </c>
    </row>
    <row r="231" spans="1:8" s="5" customFormat="1" ht="14.25">
      <c r="A231" s="11">
        <v>1498</v>
      </c>
      <c r="B231" s="5" t="s">
        <v>255</v>
      </c>
      <c r="C231" s="15">
        <v>5517</v>
      </c>
      <c r="D231" s="15">
        <v>583</v>
      </c>
      <c r="E231" s="15">
        <v>100</v>
      </c>
      <c r="F231" s="15">
        <v>4724</v>
      </c>
      <c r="G231" s="15">
        <v>9003</v>
      </c>
      <c r="H231" s="15">
        <f t="shared" si="5"/>
        <v>19927</v>
      </c>
    </row>
    <row r="232" spans="1:8" s="5" customFormat="1" ht="14.25">
      <c r="A232" s="11">
        <v>1499</v>
      </c>
      <c r="B232" s="5" t="s">
        <v>256</v>
      </c>
      <c r="C232" s="15">
        <v>2477</v>
      </c>
      <c r="D232" s="15">
        <v>311</v>
      </c>
      <c r="E232" s="15">
        <v>56</v>
      </c>
      <c r="F232" s="15">
        <v>1780</v>
      </c>
      <c r="G232" s="15">
        <v>3085</v>
      </c>
      <c r="H232" s="15">
        <f t="shared" si="5"/>
        <v>7709</v>
      </c>
    </row>
    <row r="233" spans="1:8" s="5" customFormat="1" ht="14.25">
      <c r="A233" s="11">
        <v>1501</v>
      </c>
      <c r="B233" s="5" t="s">
        <v>258</v>
      </c>
      <c r="C233" s="15">
        <v>3094</v>
      </c>
      <c r="D233" s="15">
        <v>176</v>
      </c>
      <c r="E233" s="15">
        <v>48</v>
      </c>
      <c r="F233" s="15">
        <v>1246</v>
      </c>
      <c r="G233" s="15">
        <v>7037</v>
      </c>
      <c r="H233" s="15">
        <f t="shared" ref="H233:H296" si="6">SUM(C233:G233)</f>
        <v>11601</v>
      </c>
    </row>
    <row r="234" spans="1:8" s="5" customFormat="1" ht="14.25">
      <c r="A234" s="11">
        <v>1502</v>
      </c>
      <c r="B234" s="5" t="s">
        <v>259</v>
      </c>
      <c r="C234" s="15">
        <v>4381</v>
      </c>
      <c r="D234" s="15">
        <v>399</v>
      </c>
      <c r="E234" s="15">
        <v>65</v>
      </c>
      <c r="F234" s="15">
        <v>2744</v>
      </c>
      <c r="G234" s="15">
        <v>8402</v>
      </c>
      <c r="H234" s="15">
        <f t="shared" si="6"/>
        <v>15991</v>
      </c>
    </row>
    <row r="235" spans="1:8" s="5" customFormat="1" ht="14.25">
      <c r="A235" s="11">
        <v>1503</v>
      </c>
      <c r="B235" s="5" t="s">
        <v>260</v>
      </c>
      <c r="C235" s="15">
        <v>2331</v>
      </c>
      <c r="D235" s="15">
        <v>283</v>
      </c>
      <c r="E235" s="15">
        <v>35</v>
      </c>
      <c r="F235" s="15">
        <v>1649</v>
      </c>
      <c r="G235" s="15">
        <v>4293</v>
      </c>
      <c r="H235" s="15">
        <f t="shared" si="6"/>
        <v>8591</v>
      </c>
    </row>
    <row r="236" spans="1:8" s="5" customFormat="1" ht="14.25">
      <c r="A236" s="11">
        <v>1504</v>
      </c>
      <c r="B236" s="5" t="s">
        <v>261</v>
      </c>
      <c r="C236" s="15">
        <v>4692</v>
      </c>
      <c r="D236" s="15">
        <v>602</v>
      </c>
      <c r="E236" s="15">
        <v>114</v>
      </c>
      <c r="F236" s="15">
        <v>4456</v>
      </c>
      <c r="G236" s="15">
        <v>7143</v>
      </c>
      <c r="H236" s="15">
        <f t="shared" si="6"/>
        <v>17007</v>
      </c>
    </row>
    <row r="237" spans="1:8" s="5" customFormat="1" ht="14.25">
      <c r="A237" s="11">
        <v>1596</v>
      </c>
      <c r="B237" s="5" t="s">
        <v>262</v>
      </c>
      <c r="C237" s="15">
        <v>3553</v>
      </c>
      <c r="D237" s="15">
        <v>308</v>
      </c>
      <c r="E237" s="15">
        <v>118</v>
      </c>
      <c r="F237" s="15">
        <v>3555</v>
      </c>
      <c r="G237" s="15">
        <v>1839</v>
      </c>
      <c r="H237" s="15">
        <f t="shared" si="6"/>
        <v>9373</v>
      </c>
    </row>
    <row r="238" spans="1:8" s="5" customFormat="1" ht="14.25">
      <c r="A238" s="11">
        <v>1598</v>
      </c>
      <c r="B238" s="5" t="s">
        <v>263</v>
      </c>
      <c r="C238" s="15">
        <v>5913</v>
      </c>
      <c r="D238" s="15">
        <v>597</v>
      </c>
      <c r="E238" s="15">
        <v>90</v>
      </c>
      <c r="F238" s="15">
        <v>3398</v>
      </c>
      <c r="G238" s="15">
        <v>13133</v>
      </c>
      <c r="H238" s="15">
        <f t="shared" si="6"/>
        <v>23131</v>
      </c>
    </row>
    <row r="239" spans="1:8" s="5" customFormat="1" ht="14.25">
      <c r="A239" s="11">
        <v>1599</v>
      </c>
      <c r="B239" s="5" t="s">
        <v>264</v>
      </c>
      <c r="C239" s="15">
        <v>2534</v>
      </c>
      <c r="D239" s="15">
        <v>726</v>
      </c>
      <c r="E239" s="15">
        <v>144</v>
      </c>
      <c r="F239" s="15">
        <v>5235</v>
      </c>
      <c r="G239" s="15">
        <v>1649</v>
      </c>
      <c r="H239" s="15">
        <f t="shared" si="6"/>
        <v>10288</v>
      </c>
    </row>
    <row r="240" spans="1:8" s="5" customFormat="1" ht="14.25">
      <c r="A240" s="11">
        <v>1601</v>
      </c>
      <c r="B240" s="5" t="s">
        <v>266</v>
      </c>
      <c r="C240" s="15">
        <v>5563</v>
      </c>
      <c r="D240" s="15">
        <v>1058</v>
      </c>
      <c r="E240" s="15">
        <v>158</v>
      </c>
      <c r="F240" s="15">
        <v>5460</v>
      </c>
      <c r="G240" s="15">
        <v>9091</v>
      </c>
      <c r="H240" s="15">
        <f t="shared" si="6"/>
        <v>21330</v>
      </c>
    </row>
    <row r="241" spans="1:8" s="5" customFormat="1" ht="14.25">
      <c r="A241" s="11">
        <v>1602</v>
      </c>
      <c r="B241" s="5" t="s">
        <v>267</v>
      </c>
      <c r="C241" s="15">
        <v>3565</v>
      </c>
      <c r="D241" s="15">
        <v>676</v>
      </c>
      <c r="E241" s="15">
        <v>92</v>
      </c>
      <c r="F241" s="15">
        <v>3511</v>
      </c>
      <c r="G241" s="15">
        <v>5688</v>
      </c>
      <c r="H241" s="15">
        <f t="shared" si="6"/>
        <v>13532</v>
      </c>
    </row>
    <row r="242" spans="1:8" s="5" customFormat="1" ht="14.25">
      <c r="A242" s="11">
        <v>1603</v>
      </c>
      <c r="B242" s="5" t="s">
        <v>268</v>
      </c>
      <c r="C242" s="15">
        <v>4066</v>
      </c>
      <c r="D242" s="15">
        <v>824</v>
      </c>
      <c r="E242" s="15">
        <v>145</v>
      </c>
      <c r="F242" s="15">
        <v>3997</v>
      </c>
      <c r="G242" s="15">
        <v>8119</v>
      </c>
      <c r="H242" s="15">
        <f t="shared" si="6"/>
        <v>17151</v>
      </c>
    </row>
    <row r="243" spans="1:8" s="5" customFormat="1" ht="14.25">
      <c r="A243" s="11">
        <v>1604</v>
      </c>
      <c r="B243" s="5" t="s">
        <v>269</v>
      </c>
      <c r="C243" s="15">
        <v>4585</v>
      </c>
      <c r="D243" s="15">
        <v>890</v>
      </c>
      <c r="E243" s="15">
        <v>115</v>
      </c>
      <c r="F243" s="15">
        <v>4572</v>
      </c>
      <c r="G243" s="15">
        <v>9849</v>
      </c>
      <c r="H243" s="15">
        <f t="shared" si="6"/>
        <v>20011</v>
      </c>
    </row>
    <row r="244" spans="1:8" s="5" customFormat="1" ht="14.25">
      <c r="A244" s="11">
        <v>1605</v>
      </c>
      <c r="B244" s="5" t="s">
        <v>270</v>
      </c>
      <c r="C244" s="15">
        <v>492</v>
      </c>
      <c r="D244" s="15">
        <v>84</v>
      </c>
      <c r="E244" s="15">
        <v>11</v>
      </c>
      <c r="F244" s="15">
        <v>539</v>
      </c>
      <c r="G244" s="15">
        <v>589</v>
      </c>
      <c r="H244" s="15">
        <f t="shared" si="6"/>
        <v>1715</v>
      </c>
    </row>
    <row r="245" spans="1:8" s="5" customFormat="1" ht="14.25">
      <c r="A245" s="11">
        <v>1697</v>
      </c>
      <c r="B245" s="5" t="s">
        <v>271</v>
      </c>
      <c r="C245" s="15">
        <v>27</v>
      </c>
      <c r="D245" s="15">
        <v>7</v>
      </c>
      <c r="E245" s="15" t="s">
        <v>33</v>
      </c>
      <c r="F245" s="15">
        <v>15</v>
      </c>
      <c r="G245" s="15">
        <v>106</v>
      </c>
      <c r="H245" s="15">
        <f t="shared" si="6"/>
        <v>155</v>
      </c>
    </row>
    <row r="246" spans="1:8" s="5" customFormat="1" ht="14.25">
      <c r="A246" s="11">
        <v>1698</v>
      </c>
      <c r="B246" s="5" t="s">
        <v>272</v>
      </c>
      <c r="C246" s="15">
        <v>14</v>
      </c>
      <c r="D246" s="15" t="s">
        <v>33</v>
      </c>
      <c r="E246" s="15" t="s">
        <v>33</v>
      </c>
      <c r="F246" s="15">
        <v>3</v>
      </c>
      <c r="G246" s="15">
        <v>4</v>
      </c>
      <c r="H246" s="15">
        <f t="shared" si="6"/>
        <v>21</v>
      </c>
    </row>
    <row r="247" spans="1:8" s="5" customFormat="1" ht="14.25">
      <c r="A247" s="11">
        <v>1701</v>
      </c>
      <c r="B247" s="5" t="s">
        <v>496</v>
      </c>
      <c r="C247" s="15">
        <v>2</v>
      </c>
      <c r="D247" s="15" t="s">
        <v>33</v>
      </c>
      <c r="E247" s="15" t="s">
        <v>33</v>
      </c>
      <c r="F247" s="15" t="s">
        <v>33</v>
      </c>
      <c r="G247" s="15" t="s">
        <v>33</v>
      </c>
      <c r="H247" s="15">
        <f t="shared" si="6"/>
        <v>2</v>
      </c>
    </row>
    <row r="248" spans="1:8" s="5" customFormat="1" ht="14.25">
      <c r="A248" s="11" t="s">
        <v>274</v>
      </c>
      <c r="B248" s="5" t="s">
        <v>275</v>
      </c>
      <c r="C248" s="15">
        <v>28</v>
      </c>
      <c r="D248" s="15">
        <v>4</v>
      </c>
      <c r="E248" s="15">
        <v>2</v>
      </c>
      <c r="F248" s="15">
        <v>14</v>
      </c>
      <c r="G248" s="15">
        <v>3</v>
      </c>
      <c r="H248" s="15">
        <f t="shared" si="6"/>
        <v>51</v>
      </c>
    </row>
    <row r="249" spans="1:8" s="5" customFormat="1" ht="14.25">
      <c r="A249" s="11" t="s">
        <v>276</v>
      </c>
      <c r="B249" s="5" t="s">
        <v>277</v>
      </c>
      <c r="C249" s="15">
        <v>39</v>
      </c>
      <c r="D249" s="15">
        <v>1</v>
      </c>
      <c r="E249" s="15" t="s">
        <v>33</v>
      </c>
      <c r="F249" s="15">
        <v>11</v>
      </c>
      <c r="G249" s="15">
        <v>10</v>
      </c>
      <c r="H249" s="15">
        <f t="shared" si="6"/>
        <v>61</v>
      </c>
    </row>
    <row r="250" spans="1:8" s="5" customFormat="1" ht="14.25">
      <c r="A250" s="11" t="s">
        <v>278</v>
      </c>
      <c r="B250" s="5" t="s">
        <v>279</v>
      </c>
      <c r="C250" s="15">
        <v>9</v>
      </c>
      <c r="D250" s="15" t="s">
        <v>33</v>
      </c>
      <c r="E250" s="15" t="s">
        <v>33</v>
      </c>
      <c r="F250" s="15" t="s">
        <v>33</v>
      </c>
      <c r="G250" s="15">
        <v>4</v>
      </c>
      <c r="H250" s="15">
        <f t="shared" si="6"/>
        <v>13</v>
      </c>
    </row>
    <row r="251" spans="1:8" s="5" customFormat="1" ht="14.25">
      <c r="A251" s="11" t="s">
        <v>280</v>
      </c>
      <c r="B251" s="5" t="s">
        <v>281</v>
      </c>
      <c r="C251" s="15">
        <v>5</v>
      </c>
      <c r="D251" s="15" t="s">
        <v>33</v>
      </c>
      <c r="E251" s="15" t="s">
        <v>33</v>
      </c>
      <c r="F251" s="15">
        <v>5</v>
      </c>
      <c r="G251" s="15" t="s">
        <v>33</v>
      </c>
      <c r="H251" s="15">
        <f t="shared" si="6"/>
        <v>10</v>
      </c>
    </row>
    <row r="252" spans="1:8" s="5" customFormat="1" ht="14.25">
      <c r="A252" s="11">
        <v>1778</v>
      </c>
      <c r="B252" s="5" t="s">
        <v>282</v>
      </c>
      <c r="C252" s="15">
        <v>3</v>
      </c>
      <c r="D252" s="15">
        <v>1</v>
      </c>
      <c r="E252" s="15" t="s">
        <v>33</v>
      </c>
      <c r="F252" s="15">
        <v>1</v>
      </c>
      <c r="G252" s="15">
        <v>2</v>
      </c>
      <c r="H252" s="15">
        <f t="shared" si="6"/>
        <v>7</v>
      </c>
    </row>
    <row r="253" spans="1:8" s="5" customFormat="1" ht="14.25">
      <c r="A253" s="11" t="s">
        <v>283</v>
      </c>
      <c r="B253" s="5" t="s">
        <v>284</v>
      </c>
      <c r="C253" s="15">
        <v>3</v>
      </c>
      <c r="D253" s="15" t="s">
        <v>33</v>
      </c>
      <c r="E253" s="15" t="s">
        <v>33</v>
      </c>
      <c r="F253" s="15" t="s">
        <v>33</v>
      </c>
      <c r="G253" s="15">
        <v>1</v>
      </c>
      <c r="H253" s="15">
        <f t="shared" si="6"/>
        <v>4</v>
      </c>
    </row>
    <row r="254" spans="1:8" s="5" customFormat="1" ht="14.25">
      <c r="A254" s="11" t="s">
        <v>285</v>
      </c>
      <c r="B254" s="5" t="s">
        <v>286</v>
      </c>
      <c r="C254" s="15">
        <v>2</v>
      </c>
      <c r="D254" s="15" t="s">
        <v>33</v>
      </c>
      <c r="E254" s="15" t="s">
        <v>33</v>
      </c>
      <c r="F254" s="15" t="s">
        <v>33</v>
      </c>
      <c r="G254" s="15" t="s">
        <v>33</v>
      </c>
      <c r="H254" s="15">
        <f t="shared" si="6"/>
        <v>2</v>
      </c>
    </row>
    <row r="255" spans="1:8" s="5" customFormat="1" ht="14.25">
      <c r="A255" s="11" t="s">
        <v>287</v>
      </c>
      <c r="B255" s="5" t="s">
        <v>288</v>
      </c>
      <c r="C255" s="15">
        <v>2</v>
      </c>
      <c r="D255" s="15" t="s">
        <v>33</v>
      </c>
      <c r="E255" s="15" t="s">
        <v>33</v>
      </c>
      <c r="F255" s="15" t="s">
        <v>33</v>
      </c>
      <c r="G255" s="15" t="s">
        <v>33</v>
      </c>
      <c r="H255" s="15">
        <f t="shared" si="6"/>
        <v>2</v>
      </c>
    </row>
    <row r="256" spans="1:8" s="5" customFormat="1" ht="14.25">
      <c r="A256" s="11" t="s">
        <v>289</v>
      </c>
      <c r="B256" s="5" t="s">
        <v>290</v>
      </c>
      <c r="C256" s="15">
        <v>3</v>
      </c>
      <c r="D256" s="15">
        <v>1</v>
      </c>
      <c r="E256" s="15" t="s">
        <v>33</v>
      </c>
      <c r="F256" s="15">
        <v>1</v>
      </c>
      <c r="G256" s="15">
        <v>1</v>
      </c>
      <c r="H256" s="15">
        <f t="shared" si="6"/>
        <v>6</v>
      </c>
    </row>
    <row r="257" spans="1:8" s="5" customFormat="1" ht="14.25">
      <c r="A257" s="11" t="s">
        <v>291</v>
      </c>
      <c r="B257" s="5" t="s">
        <v>292</v>
      </c>
      <c r="C257" s="15">
        <v>196</v>
      </c>
      <c r="D257" s="15">
        <v>7</v>
      </c>
      <c r="E257" s="15">
        <v>2</v>
      </c>
      <c r="F257" s="15">
        <v>26</v>
      </c>
      <c r="G257" s="15">
        <v>209</v>
      </c>
      <c r="H257" s="15">
        <f t="shared" si="6"/>
        <v>440</v>
      </c>
    </row>
    <row r="258" spans="1:8" s="5" customFormat="1" ht="14.25">
      <c r="A258" s="11" t="s">
        <v>293</v>
      </c>
      <c r="B258" s="5" t="s">
        <v>294</v>
      </c>
      <c r="C258" s="15">
        <v>30</v>
      </c>
      <c r="D258" s="15" t="s">
        <v>33</v>
      </c>
      <c r="E258" s="15" t="s">
        <v>33</v>
      </c>
      <c r="F258" s="15">
        <v>17</v>
      </c>
      <c r="G258" s="15">
        <v>8</v>
      </c>
      <c r="H258" s="15">
        <f t="shared" si="6"/>
        <v>55</v>
      </c>
    </row>
    <row r="259" spans="1:8" s="5" customFormat="1" ht="14.25">
      <c r="A259" s="11" t="s">
        <v>295</v>
      </c>
      <c r="B259" s="5" t="s">
        <v>296</v>
      </c>
      <c r="C259" s="15">
        <v>3</v>
      </c>
      <c r="D259" s="15" t="s">
        <v>33</v>
      </c>
      <c r="E259" s="15" t="s">
        <v>33</v>
      </c>
      <c r="F259" s="15">
        <v>1</v>
      </c>
      <c r="G259" s="15">
        <v>1</v>
      </c>
      <c r="H259" s="15">
        <f t="shared" si="6"/>
        <v>5</v>
      </c>
    </row>
    <row r="260" spans="1:8" s="5" customFormat="1" ht="14.25">
      <c r="A260" s="11">
        <v>1789</v>
      </c>
      <c r="B260" s="5" t="s">
        <v>497</v>
      </c>
      <c r="C260" s="15">
        <v>2</v>
      </c>
      <c r="D260" s="15" t="s">
        <v>33</v>
      </c>
      <c r="E260" s="15" t="s">
        <v>33</v>
      </c>
      <c r="F260" s="15" t="s">
        <v>33</v>
      </c>
      <c r="G260" s="15" t="s">
        <v>33</v>
      </c>
      <c r="H260" s="15">
        <f t="shared" si="6"/>
        <v>2</v>
      </c>
    </row>
    <row r="261" spans="1:8" s="5" customFormat="1" ht="14.25">
      <c r="A261" s="11">
        <v>1801</v>
      </c>
      <c r="B261" s="5" t="s">
        <v>298</v>
      </c>
      <c r="C261" s="15">
        <v>275</v>
      </c>
      <c r="D261" s="15">
        <v>80</v>
      </c>
      <c r="E261" s="15">
        <v>13</v>
      </c>
      <c r="F261" s="15">
        <v>520</v>
      </c>
      <c r="G261" s="15">
        <v>180</v>
      </c>
      <c r="H261" s="15">
        <f t="shared" si="6"/>
        <v>1068</v>
      </c>
    </row>
    <row r="262" spans="1:8" s="5" customFormat="1" ht="14.25">
      <c r="A262" s="11">
        <v>1802</v>
      </c>
      <c r="B262" s="5" t="s">
        <v>299</v>
      </c>
      <c r="C262" s="15">
        <v>194</v>
      </c>
      <c r="D262" s="15">
        <v>80</v>
      </c>
      <c r="E262" s="15">
        <v>9</v>
      </c>
      <c r="F262" s="15">
        <v>414</v>
      </c>
      <c r="G262" s="15">
        <v>96</v>
      </c>
      <c r="H262" s="15">
        <f t="shared" si="6"/>
        <v>793</v>
      </c>
    </row>
    <row r="263" spans="1:8" s="5" customFormat="1" ht="14.25">
      <c r="A263" s="11">
        <v>1803</v>
      </c>
      <c r="B263" s="5" t="s">
        <v>300</v>
      </c>
      <c r="C263" s="15">
        <v>271</v>
      </c>
      <c r="D263" s="15">
        <v>10</v>
      </c>
      <c r="E263" s="15">
        <v>5</v>
      </c>
      <c r="F263" s="15">
        <v>276</v>
      </c>
      <c r="G263" s="15">
        <v>199</v>
      </c>
      <c r="H263" s="15">
        <f t="shared" si="6"/>
        <v>761</v>
      </c>
    </row>
    <row r="264" spans="1:8" s="5" customFormat="1" ht="14.25">
      <c r="A264" s="11">
        <v>1804</v>
      </c>
      <c r="B264" s="5" t="s">
        <v>301</v>
      </c>
      <c r="C264" s="15">
        <v>280</v>
      </c>
      <c r="D264" s="15">
        <v>52</v>
      </c>
      <c r="E264" s="15">
        <v>17</v>
      </c>
      <c r="F264" s="15">
        <v>441</v>
      </c>
      <c r="G264" s="15">
        <v>150</v>
      </c>
      <c r="H264" s="15">
        <f t="shared" si="6"/>
        <v>940</v>
      </c>
    </row>
    <row r="265" spans="1:8" s="5" customFormat="1" ht="14.25">
      <c r="A265" s="11">
        <v>1805</v>
      </c>
      <c r="B265" s="5" t="s">
        <v>302</v>
      </c>
      <c r="C265" s="15">
        <v>184</v>
      </c>
      <c r="D265" s="15">
        <v>37</v>
      </c>
      <c r="E265" s="15">
        <v>5</v>
      </c>
      <c r="F265" s="15">
        <v>303</v>
      </c>
      <c r="G265" s="15">
        <v>76</v>
      </c>
      <c r="H265" s="15">
        <f t="shared" si="6"/>
        <v>605</v>
      </c>
    </row>
    <row r="266" spans="1:8" s="5" customFormat="1" ht="14.25">
      <c r="A266" s="11">
        <v>1807</v>
      </c>
      <c r="B266" s="5" t="s">
        <v>303</v>
      </c>
      <c r="C266" s="15">
        <v>511</v>
      </c>
      <c r="D266" s="15">
        <v>60</v>
      </c>
      <c r="E266" s="15">
        <v>19</v>
      </c>
      <c r="F266" s="15">
        <v>921</v>
      </c>
      <c r="G266" s="15">
        <v>203</v>
      </c>
      <c r="H266" s="15">
        <f t="shared" si="6"/>
        <v>1714</v>
      </c>
    </row>
    <row r="267" spans="1:8" s="5" customFormat="1" ht="14.25">
      <c r="A267" s="11">
        <v>1808</v>
      </c>
      <c r="B267" s="5" t="s">
        <v>304</v>
      </c>
      <c r="C267" s="15">
        <v>1523</v>
      </c>
      <c r="D267" s="15">
        <v>192</v>
      </c>
      <c r="E267" s="15">
        <v>41</v>
      </c>
      <c r="F267" s="15">
        <v>1531</v>
      </c>
      <c r="G267" s="15">
        <v>2616</v>
      </c>
      <c r="H267" s="15">
        <f t="shared" si="6"/>
        <v>5903</v>
      </c>
    </row>
    <row r="268" spans="1:8" s="5" customFormat="1" ht="14.25">
      <c r="A268" s="11">
        <v>1809</v>
      </c>
      <c r="B268" s="5" t="s">
        <v>305</v>
      </c>
      <c r="C268" s="15">
        <v>178</v>
      </c>
      <c r="D268" s="15">
        <v>12</v>
      </c>
      <c r="E268" s="15">
        <v>1</v>
      </c>
      <c r="F268" s="15">
        <v>84</v>
      </c>
      <c r="G268" s="15">
        <v>62</v>
      </c>
      <c r="H268" s="15">
        <f t="shared" si="6"/>
        <v>337</v>
      </c>
    </row>
    <row r="269" spans="1:8" s="5" customFormat="1" ht="14.25">
      <c r="A269" s="11">
        <v>1810</v>
      </c>
      <c r="B269" s="5" t="s">
        <v>306</v>
      </c>
      <c r="C269" s="15">
        <v>889</v>
      </c>
      <c r="D269" s="15">
        <v>129</v>
      </c>
      <c r="E269" s="15">
        <v>16</v>
      </c>
      <c r="F269" s="15">
        <v>693</v>
      </c>
      <c r="G269" s="15">
        <v>1621</v>
      </c>
      <c r="H269" s="15">
        <f t="shared" si="6"/>
        <v>3348</v>
      </c>
    </row>
    <row r="270" spans="1:8" s="5" customFormat="1" ht="14.25">
      <c r="A270" s="11">
        <v>1811</v>
      </c>
      <c r="B270" s="5" t="s">
        <v>307</v>
      </c>
      <c r="C270" s="15">
        <v>692</v>
      </c>
      <c r="D270" s="15">
        <v>125</v>
      </c>
      <c r="E270" s="15">
        <v>10</v>
      </c>
      <c r="F270" s="15">
        <v>756</v>
      </c>
      <c r="G270" s="15">
        <v>1137</v>
      </c>
      <c r="H270" s="15">
        <f t="shared" si="6"/>
        <v>2720</v>
      </c>
    </row>
    <row r="271" spans="1:8" s="5" customFormat="1" ht="14.25">
      <c r="A271" s="11">
        <v>1812</v>
      </c>
      <c r="B271" s="5" t="s">
        <v>308</v>
      </c>
      <c r="C271" s="15">
        <v>135</v>
      </c>
      <c r="D271" s="15">
        <v>25</v>
      </c>
      <c r="E271" s="15">
        <v>12</v>
      </c>
      <c r="F271" s="15">
        <v>323</v>
      </c>
      <c r="G271" s="15">
        <v>85</v>
      </c>
      <c r="H271" s="15">
        <f t="shared" si="6"/>
        <v>580</v>
      </c>
    </row>
    <row r="272" spans="1:8" s="5" customFormat="1" ht="14.25">
      <c r="A272" s="11">
        <v>1813</v>
      </c>
      <c r="B272" s="5" t="s">
        <v>309</v>
      </c>
      <c r="C272" s="15">
        <v>173</v>
      </c>
      <c r="D272" s="15">
        <v>9</v>
      </c>
      <c r="E272" s="15" t="s">
        <v>33</v>
      </c>
      <c r="F272" s="15">
        <v>178</v>
      </c>
      <c r="G272" s="15">
        <v>105</v>
      </c>
      <c r="H272" s="15">
        <f t="shared" si="6"/>
        <v>465</v>
      </c>
    </row>
    <row r="273" spans="1:8" s="5" customFormat="1" ht="14.25">
      <c r="A273" s="11">
        <v>1814</v>
      </c>
      <c r="B273" s="5" t="s">
        <v>310</v>
      </c>
      <c r="C273" s="15">
        <v>207</v>
      </c>
      <c r="D273" s="15">
        <v>65</v>
      </c>
      <c r="E273" s="15">
        <v>17</v>
      </c>
      <c r="F273" s="15">
        <v>401</v>
      </c>
      <c r="G273" s="15">
        <v>83</v>
      </c>
      <c r="H273" s="15">
        <f t="shared" si="6"/>
        <v>773</v>
      </c>
    </row>
    <row r="274" spans="1:8" s="5" customFormat="1" ht="14.25">
      <c r="A274" s="11">
        <v>1815</v>
      </c>
      <c r="B274" s="5" t="s">
        <v>311</v>
      </c>
      <c r="C274" s="15">
        <v>1388</v>
      </c>
      <c r="D274" s="15">
        <v>261</v>
      </c>
      <c r="E274" s="15">
        <v>57</v>
      </c>
      <c r="F274" s="15">
        <v>1574</v>
      </c>
      <c r="G274" s="15">
        <v>2098</v>
      </c>
      <c r="H274" s="15">
        <f t="shared" si="6"/>
        <v>5378</v>
      </c>
    </row>
    <row r="275" spans="1:8" s="5" customFormat="1" ht="14.25">
      <c r="A275" s="11">
        <v>1816</v>
      </c>
      <c r="B275" s="5" t="s">
        <v>312</v>
      </c>
      <c r="C275" s="15">
        <v>211</v>
      </c>
      <c r="D275" s="15">
        <v>1</v>
      </c>
      <c r="E275" s="15" t="s">
        <v>33</v>
      </c>
      <c r="F275" s="15">
        <v>25</v>
      </c>
      <c r="G275" s="15">
        <v>167</v>
      </c>
      <c r="H275" s="15">
        <f t="shared" si="6"/>
        <v>404</v>
      </c>
    </row>
    <row r="276" spans="1:8" s="5" customFormat="1" ht="14.25">
      <c r="A276" s="11">
        <v>1890</v>
      </c>
      <c r="B276" s="5" t="s">
        <v>313</v>
      </c>
      <c r="C276" s="15">
        <v>3828</v>
      </c>
      <c r="D276" s="15">
        <v>340</v>
      </c>
      <c r="E276" s="15">
        <v>38</v>
      </c>
      <c r="F276" s="15">
        <v>2293</v>
      </c>
      <c r="G276" s="15">
        <v>7875</v>
      </c>
      <c r="H276" s="15">
        <f t="shared" si="6"/>
        <v>14374</v>
      </c>
    </row>
    <row r="277" spans="1:8" s="5" customFormat="1" ht="14.25">
      <c r="A277" s="11">
        <v>1891</v>
      </c>
      <c r="B277" s="5" t="s">
        <v>314</v>
      </c>
      <c r="C277" s="15">
        <v>776</v>
      </c>
      <c r="D277" s="15">
        <v>22</v>
      </c>
      <c r="E277" s="15">
        <v>2</v>
      </c>
      <c r="F277" s="15">
        <v>178</v>
      </c>
      <c r="G277" s="15">
        <v>944</v>
      </c>
      <c r="H277" s="15">
        <f t="shared" si="6"/>
        <v>1922</v>
      </c>
    </row>
    <row r="278" spans="1:8" s="5" customFormat="1" ht="14.25">
      <c r="A278" s="11">
        <v>1896</v>
      </c>
      <c r="B278" s="5" t="s">
        <v>315</v>
      </c>
      <c r="C278" s="15">
        <v>281</v>
      </c>
      <c r="D278" s="15">
        <v>65</v>
      </c>
      <c r="E278" s="15">
        <v>1</v>
      </c>
      <c r="F278" s="15">
        <v>309</v>
      </c>
      <c r="G278" s="15">
        <v>228</v>
      </c>
      <c r="H278" s="15">
        <f t="shared" si="6"/>
        <v>884</v>
      </c>
    </row>
    <row r="279" spans="1:8" s="5" customFormat="1" ht="14.25">
      <c r="A279" s="11">
        <v>1897</v>
      </c>
      <c r="B279" s="5" t="s">
        <v>316</v>
      </c>
      <c r="C279" s="15">
        <v>3399</v>
      </c>
      <c r="D279" s="15">
        <v>560</v>
      </c>
      <c r="E279" s="15">
        <v>72</v>
      </c>
      <c r="F279" s="15">
        <v>2464</v>
      </c>
      <c r="G279" s="15">
        <v>6582</v>
      </c>
      <c r="H279" s="15">
        <f t="shared" si="6"/>
        <v>13077</v>
      </c>
    </row>
    <row r="280" spans="1:8" s="5" customFormat="1" ht="14.25">
      <c r="A280" s="11">
        <v>1898</v>
      </c>
      <c r="B280" s="5" t="s">
        <v>317</v>
      </c>
      <c r="C280" s="15">
        <v>2557</v>
      </c>
      <c r="D280" s="15">
        <v>284</v>
      </c>
      <c r="E280" s="15">
        <v>49</v>
      </c>
      <c r="F280" s="15">
        <v>1842</v>
      </c>
      <c r="G280" s="15">
        <v>4524</v>
      </c>
      <c r="H280" s="15">
        <f t="shared" si="6"/>
        <v>9256</v>
      </c>
    </row>
    <row r="281" spans="1:8" s="5" customFormat="1" ht="14.25">
      <c r="A281" s="11">
        <v>1901</v>
      </c>
      <c r="B281" s="5" t="s">
        <v>319</v>
      </c>
      <c r="C281" s="15">
        <v>21</v>
      </c>
      <c r="D281" s="15" t="s">
        <v>33</v>
      </c>
      <c r="E281" s="15" t="s">
        <v>33</v>
      </c>
      <c r="F281" s="15">
        <v>3</v>
      </c>
      <c r="G281" s="15">
        <v>13</v>
      </c>
      <c r="H281" s="15">
        <f t="shared" si="6"/>
        <v>37</v>
      </c>
    </row>
    <row r="282" spans="1:8" s="5" customFormat="1" ht="14.25">
      <c r="A282" s="11">
        <v>1902</v>
      </c>
      <c r="B282" s="5" t="s">
        <v>320</v>
      </c>
      <c r="C282" s="15" t="s">
        <v>33</v>
      </c>
      <c r="D282" s="15" t="s">
        <v>33</v>
      </c>
      <c r="E282" s="15" t="s">
        <v>33</v>
      </c>
      <c r="F282" s="15">
        <v>1</v>
      </c>
      <c r="G282" s="15" t="s">
        <v>33</v>
      </c>
      <c r="H282" s="15">
        <f t="shared" si="6"/>
        <v>1</v>
      </c>
    </row>
    <row r="283" spans="1:8" s="5" customFormat="1" ht="14.25">
      <c r="A283" s="11">
        <v>1903</v>
      </c>
      <c r="B283" s="5" t="s">
        <v>321</v>
      </c>
      <c r="C283" s="15">
        <v>15</v>
      </c>
      <c r="D283" s="15" t="s">
        <v>33</v>
      </c>
      <c r="E283" s="15" t="s">
        <v>33</v>
      </c>
      <c r="F283" s="15" t="s">
        <v>33</v>
      </c>
      <c r="G283" s="15" t="s">
        <v>33</v>
      </c>
      <c r="H283" s="15">
        <f t="shared" si="6"/>
        <v>15</v>
      </c>
    </row>
    <row r="284" spans="1:8" s="5" customFormat="1" ht="14.25">
      <c r="A284" s="11">
        <v>1904</v>
      </c>
      <c r="B284" s="5" t="s">
        <v>322</v>
      </c>
      <c r="C284" s="15">
        <v>6</v>
      </c>
      <c r="D284" s="15" t="s">
        <v>33</v>
      </c>
      <c r="E284" s="15" t="s">
        <v>33</v>
      </c>
      <c r="F284" s="15">
        <v>2</v>
      </c>
      <c r="G284" s="15" t="s">
        <v>33</v>
      </c>
      <c r="H284" s="15">
        <f t="shared" si="6"/>
        <v>8</v>
      </c>
    </row>
    <row r="285" spans="1:8" s="5" customFormat="1" ht="14.25">
      <c r="A285" s="11">
        <v>1905</v>
      </c>
      <c r="B285" s="5" t="s">
        <v>323</v>
      </c>
      <c r="C285" s="15">
        <v>6</v>
      </c>
      <c r="D285" s="15" t="s">
        <v>33</v>
      </c>
      <c r="E285" s="15" t="s">
        <v>33</v>
      </c>
      <c r="F285" s="15">
        <v>2</v>
      </c>
      <c r="G285" s="15">
        <v>1</v>
      </c>
      <c r="H285" s="15">
        <f t="shared" si="6"/>
        <v>9</v>
      </c>
    </row>
    <row r="286" spans="1:8" s="5" customFormat="1" ht="14.25">
      <c r="A286" s="11">
        <v>1906</v>
      </c>
      <c r="B286" s="5" t="s">
        <v>498</v>
      </c>
      <c r="C286" s="15">
        <v>3</v>
      </c>
      <c r="D286" s="15" t="s">
        <v>33</v>
      </c>
      <c r="E286" s="15" t="s">
        <v>33</v>
      </c>
      <c r="F286" s="15" t="s">
        <v>33</v>
      </c>
      <c r="G286" s="15" t="s">
        <v>33</v>
      </c>
      <c r="H286" s="15">
        <f t="shared" si="6"/>
        <v>3</v>
      </c>
    </row>
    <row r="287" spans="1:8" s="5" customFormat="1" ht="14.25">
      <c r="A287" s="11">
        <v>1907</v>
      </c>
      <c r="B287" s="5" t="s">
        <v>324</v>
      </c>
      <c r="C287" s="15">
        <v>4</v>
      </c>
      <c r="D287" s="15" t="s">
        <v>33</v>
      </c>
      <c r="E287" s="15" t="s">
        <v>33</v>
      </c>
      <c r="F287" s="15">
        <v>1</v>
      </c>
      <c r="G287" s="15">
        <v>3</v>
      </c>
      <c r="H287" s="15">
        <f t="shared" si="6"/>
        <v>8</v>
      </c>
    </row>
    <row r="288" spans="1:8" s="5" customFormat="1" ht="14.25">
      <c r="A288" s="11">
        <v>1908</v>
      </c>
      <c r="B288" s="5" t="s">
        <v>325</v>
      </c>
      <c r="C288" s="15">
        <v>9</v>
      </c>
      <c r="D288" s="15" t="s">
        <v>33</v>
      </c>
      <c r="E288" s="15" t="s">
        <v>33</v>
      </c>
      <c r="F288" s="15">
        <v>1</v>
      </c>
      <c r="G288" s="15" t="s">
        <v>33</v>
      </c>
      <c r="H288" s="15">
        <f t="shared" si="6"/>
        <v>10</v>
      </c>
    </row>
    <row r="289" spans="1:8" s="5" customFormat="1" ht="14.25">
      <c r="A289" s="11">
        <v>1909</v>
      </c>
      <c r="B289" s="5" t="s">
        <v>326</v>
      </c>
      <c r="C289" s="15">
        <v>550</v>
      </c>
      <c r="D289" s="15">
        <v>168</v>
      </c>
      <c r="E289" s="15">
        <v>15</v>
      </c>
      <c r="F289" s="15">
        <v>686</v>
      </c>
      <c r="G289" s="15">
        <v>849</v>
      </c>
      <c r="H289" s="15">
        <f t="shared" si="6"/>
        <v>2268</v>
      </c>
    </row>
    <row r="290" spans="1:8" s="5" customFormat="1" ht="14.25">
      <c r="A290" s="11">
        <v>1910</v>
      </c>
      <c r="B290" s="5" t="s">
        <v>327</v>
      </c>
      <c r="C290" s="15">
        <v>16</v>
      </c>
      <c r="D290" s="15" t="s">
        <v>33</v>
      </c>
      <c r="E290" s="15" t="s">
        <v>33</v>
      </c>
      <c r="F290" s="15">
        <v>5</v>
      </c>
      <c r="G290" s="15">
        <v>14</v>
      </c>
      <c r="H290" s="15">
        <f t="shared" si="6"/>
        <v>35</v>
      </c>
    </row>
    <row r="291" spans="1:8" s="5" customFormat="1" ht="14.25">
      <c r="A291" s="11">
        <v>1911</v>
      </c>
      <c r="B291" s="5" t="s">
        <v>328</v>
      </c>
      <c r="C291" s="15">
        <v>33</v>
      </c>
      <c r="D291" s="15">
        <v>2</v>
      </c>
      <c r="E291" s="15" t="s">
        <v>33</v>
      </c>
      <c r="F291" s="15">
        <v>2</v>
      </c>
      <c r="G291" s="15">
        <v>6</v>
      </c>
      <c r="H291" s="15">
        <f t="shared" si="6"/>
        <v>43</v>
      </c>
    </row>
    <row r="292" spans="1:8" s="5" customFormat="1" ht="14.25">
      <c r="A292" s="11">
        <v>1912</v>
      </c>
      <c r="B292" s="5" t="s">
        <v>329</v>
      </c>
      <c r="C292" s="15">
        <v>8</v>
      </c>
      <c r="D292" s="15" t="s">
        <v>33</v>
      </c>
      <c r="E292" s="15" t="s">
        <v>33</v>
      </c>
      <c r="F292" s="15" t="s">
        <v>33</v>
      </c>
      <c r="G292" s="15">
        <v>7</v>
      </c>
      <c r="H292" s="15">
        <f t="shared" si="6"/>
        <v>15</v>
      </c>
    </row>
    <row r="293" spans="1:8" s="5" customFormat="1" ht="14.25">
      <c r="A293" s="11">
        <v>1913</v>
      </c>
      <c r="B293" s="5" t="s">
        <v>330</v>
      </c>
      <c r="C293" s="15">
        <v>33</v>
      </c>
      <c r="D293" s="15">
        <v>1</v>
      </c>
      <c r="E293" s="15" t="s">
        <v>33</v>
      </c>
      <c r="F293" s="15">
        <v>5</v>
      </c>
      <c r="G293" s="15">
        <v>10</v>
      </c>
      <c r="H293" s="15">
        <f t="shared" si="6"/>
        <v>49</v>
      </c>
    </row>
    <row r="294" spans="1:8" s="5" customFormat="1" ht="14.25">
      <c r="A294" s="11">
        <v>1914</v>
      </c>
      <c r="B294" s="5" t="s">
        <v>331</v>
      </c>
      <c r="C294" s="15">
        <v>18</v>
      </c>
      <c r="D294" s="15" t="s">
        <v>33</v>
      </c>
      <c r="E294" s="15" t="s">
        <v>33</v>
      </c>
      <c r="F294" s="15" t="s">
        <v>33</v>
      </c>
      <c r="G294" s="15" t="s">
        <v>33</v>
      </c>
      <c r="H294" s="15">
        <f t="shared" si="6"/>
        <v>18</v>
      </c>
    </row>
    <row r="295" spans="1:8" s="5" customFormat="1" ht="14.25">
      <c r="A295" s="11">
        <v>1915</v>
      </c>
      <c r="B295" s="5" t="s">
        <v>332</v>
      </c>
      <c r="C295" s="15">
        <v>15</v>
      </c>
      <c r="D295" s="15" t="s">
        <v>33</v>
      </c>
      <c r="E295" s="15" t="s">
        <v>33</v>
      </c>
      <c r="F295" s="15">
        <v>4</v>
      </c>
      <c r="G295" s="15">
        <v>2</v>
      </c>
      <c r="H295" s="15">
        <f t="shared" si="6"/>
        <v>21</v>
      </c>
    </row>
    <row r="296" spans="1:8" s="5" customFormat="1" ht="14.25">
      <c r="A296" s="11">
        <v>1916</v>
      </c>
      <c r="B296" s="5" t="s">
        <v>333</v>
      </c>
      <c r="C296" s="15">
        <v>13</v>
      </c>
      <c r="D296" s="15" t="s">
        <v>33</v>
      </c>
      <c r="E296" s="15" t="s">
        <v>33</v>
      </c>
      <c r="F296" s="15">
        <v>5</v>
      </c>
      <c r="G296" s="15">
        <v>7</v>
      </c>
      <c r="H296" s="15">
        <f t="shared" si="6"/>
        <v>25</v>
      </c>
    </row>
    <row r="297" spans="1:8" s="5" customFormat="1" ht="14.25">
      <c r="A297" s="11">
        <v>1917</v>
      </c>
      <c r="B297" s="5" t="s">
        <v>334</v>
      </c>
      <c r="C297" s="15">
        <v>429</v>
      </c>
      <c r="D297" s="15">
        <v>63</v>
      </c>
      <c r="E297" s="15">
        <v>4</v>
      </c>
      <c r="F297" s="15">
        <v>429</v>
      </c>
      <c r="G297" s="15">
        <v>571</v>
      </c>
      <c r="H297" s="15">
        <f t="shared" ref="H297:H339" si="7">SUM(C297:G297)</f>
        <v>1496</v>
      </c>
    </row>
    <row r="298" spans="1:8" s="5" customFormat="1" ht="14.25">
      <c r="A298" s="11">
        <v>1919</v>
      </c>
      <c r="B298" s="5" t="s">
        <v>499</v>
      </c>
      <c r="C298" s="15">
        <v>3</v>
      </c>
      <c r="D298" s="15" t="s">
        <v>33</v>
      </c>
      <c r="E298" s="15" t="s">
        <v>33</v>
      </c>
      <c r="F298" s="15" t="s">
        <v>33</v>
      </c>
      <c r="G298" s="15" t="s">
        <v>33</v>
      </c>
      <c r="H298" s="15">
        <f t="shared" si="7"/>
        <v>3</v>
      </c>
    </row>
    <row r="299" spans="1:8" s="5" customFormat="1" ht="14.25">
      <c r="A299" s="11">
        <v>1921</v>
      </c>
      <c r="B299" s="5" t="s">
        <v>500</v>
      </c>
      <c r="C299" s="15">
        <v>1</v>
      </c>
      <c r="D299" s="15" t="s">
        <v>33</v>
      </c>
      <c r="E299" s="15" t="s">
        <v>33</v>
      </c>
      <c r="F299" s="15">
        <v>1</v>
      </c>
      <c r="G299" s="15" t="s">
        <v>33</v>
      </c>
      <c r="H299" s="15">
        <f t="shared" si="7"/>
        <v>2</v>
      </c>
    </row>
    <row r="300" spans="1:8" s="5" customFormat="1" ht="14.25">
      <c r="A300" s="11">
        <v>1922</v>
      </c>
      <c r="B300" s="5" t="s">
        <v>335</v>
      </c>
      <c r="C300" s="15">
        <v>6</v>
      </c>
      <c r="D300" s="15" t="s">
        <v>33</v>
      </c>
      <c r="E300" s="15" t="s">
        <v>33</v>
      </c>
      <c r="F300" s="15">
        <v>1</v>
      </c>
      <c r="G300" s="15">
        <v>4</v>
      </c>
      <c r="H300" s="15">
        <f t="shared" si="7"/>
        <v>11</v>
      </c>
    </row>
    <row r="301" spans="1:8" s="5" customFormat="1" ht="14.25">
      <c r="A301" s="11">
        <v>1981</v>
      </c>
      <c r="B301" s="5" t="s">
        <v>336</v>
      </c>
      <c r="C301" s="15">
        <v>211</v>
      </c>
      <c r="D301" s="15">
        <v>14</v>
      </c>
      <c r="E301" s="15" t="s">
        <v>33</v>
      </c>
      <c r="F301" s="15">
        <v>109</v>
      </c>
      <c r="G301" s="15">
        <v>335</v>
      </c>
      <c r="H301" s="15">
        <f t="shared" si="7"/>
        <v>669</v>
      </c>
    </row>
    <row r="302" spans="1:8" s="5" customFormat="1" ht="14.25">
      <c r="A302" s="11">
        <v>1982</v>
      </c>
      <c r="B302" s="5" t="s">
        <v>337</v>
      </c>
      <c r="C302" s="15">
        <v>3</v>
      </c>
      <c r="D302" s="15" t="s">
        <v>33</v>
      </c>
      <c r="E302" s="15" t="s">
        <v>33</v>
      </c>
      <c r="F302" s="15">
        <v>1</v>
      </c>
      <c r="G302" s="15">
        <v>3</v>
      </c>
      <c r="H302" s="15">
        <f t="shared" si="7"/>
        <v>7</v>
      </c>
    </row>
    <row r="303" spans="1:8" s="5" customFormat="1" ht="14.25">
      <c r="A303" s="11">
        <v>1983</v>
      </c>
      <c r="B303" s="5" t="s">
        <v>338</v>
      </c>
      <c r="C303" s="15">
        <v>12</v>
      </c>
      <c r="D303" s="15" t="s">
        <v>33</v>
      </c>
      <c r="E303" s="15" t="s">
        <v>33</v>
      </c>
      <c r="F303" s="15" t="s">
        <v>33</v>
      </c>
      <c r="G303" s="15">
        <v>3</v>
      </c>
      <c r="H303" s="15">
        <f t="shared" si="7"/>
        <v>15</v>
      </c>
    </row>
    <row r="304" spans="1:8" s="5" customFormat="1" ht="14.25">
      <c r="A304" s="11">
        <v>1984</v>
      </c>
      <c r="B304" s="5" t="s">
        <v>339</v>
      </c>
      <c r="C304" s="15">
        <v>2</v>
      </c>
      <c r="D304" s="15" t="s">
        <v>33</v>
      </c>
      <c r="E304" s="15" t="s">
        <v>33</v>
      </c>
      <c r="F304" s="15">
        <v>1</v>
      </c>
      <c r="G304" s="15" t="s">
        <v>33</v>
      </c>
      <c r="H304" s="15">
        <f t="shared" si="7"/>
        <v>3</v>
      </c>
    </row>
    <row r="305" spans="1:8" s="5" customFormat="1" ht="14.25">
      <c r="A305" s="11">
        <v>1985</v>
      </c>
      <c r="B305" s="5" t="s">
        <v>340</v>
      </c>
      <c r="C305" s="15">
        <v>1</v>
      </c>
      <c r="D305" s="15" t="s">
        <v>33</v>
      </c>
      <c r="E305" s="15" t="s">
        <v>33</v>
      </c>
      <c r="F305" s="15" t="s">
        <v>33</v>
      </c>
      <c r="G305" s="15" t="s">
        <v>33</v>
      </c>
      <c r="H305" s="15">
        <f t="shared" si="7"/>
        <v>1</v>
      </c>
    </row>
    <row r="306" spans="1:8" s="5" customFormat="1" ht="14.25">
      <c r="A306" s="11">
        <v>1988</v>
      </c>
      <c r="B306" s="5" t="s">
        <v>341</v>
      </c>
      <c r="C306" s="15">
        <v>1</v>
      </c>
      <c r="D306" s="15">
        <v>1</v>
      </c>
      <c r="E306" s="15" t="s">
        <v>33</v>
      </c>
      <c r="F306" s="15" t="s">
        <v>33</v>
      </c>
      <c r="G306" s="15">
        <v>1</v>
      </c>
      <c r="H306" s="15">
        <f t="shared" si="7"/>
        <v>3</v>
      </c>
    </row>
    <row r="307" spans="1:8" s="5" customFormat="1" ht="14.25">
      <c r="A307" s="11">
        <v>1992</v>
      </c>
      <c r="B307" s="5" t="s">
        <v>342</v>
      </c>
      <c r="C307" s="15">
        <v>9</v>
      </c>
      <c r="D307" s="15" t="s">
        <v>33</v>
      </c>
      <c r="E307" s="15" t="s">
        <v>33</v>
      </c>
      <c r="F307" s="15">
        <v>10</v>
      </c>
      <c r="G307" s="15">
        <v>28</v>
      </c>
      <c r="H307" s="15">
        <f t="shared" si="7"/>
        <v>47</v>
      </c>
    </row>
    <row r="308" spans="1:8" s="5" customFormat="1" ht="14.25">
      <c r="A308" s="11">
        <v>1994</v>
      </c>
      <c r="B308" s="5" t="s">
        <v>343</v>
      </c>
      <c r="C308" s="15">
        <v>33</v>
      </c>
      <c r="D308" s="15">
        <v>3</v>
      </c>
      <c r="E308" s="15" t="s">
        <v>33</v>
      </c>
      <c r="F308" s="15">
        <v>26</v>
      </c>
      <c r="G308" s="15">
        <v>26</v>
      </c>
      <c r="H308" s="15">
        <f t="shared" si="7"/>
        <v>88</v>
      </c>
    </row>
    <row r="309" spans="1:8" s="5" customFormat="1" ht="14.25">
      <c r="A309" s="11">
        <v>1995</v>
      </c>
      <c r="B309" s="5" t="s">
        <v>344</v>
      </c>
      <c r="C309" s="15">
        <v>9</v>
      </c>
      <c r="D309" s="15" t="s">
        <v>33</v>
      </c>
      <c r="E309" s="15" t="s">
        <v>33</v>
      </c>
      <c r="F309" s="15">
        <v>1</v>
      </c>
      <c r="G309" s="15">
        <v>1</v>
      </c>
      <c r="H309" s="15">
        <f t="shared" si="7"/>
        <v>11</v>
      </c>
    </row>
    <row r="310" spans="1:8" s="5" customFormat="1" ht="14.25">
      <c r="A310" s="11">
        <v>1997</v>
      </c>
      <c r="B310" s="5" t="s">
        <v>345</v>
      </c>
      <c r="C310" s="15">
        <v>4</v>
      </c>
      <c r="D310" s="15">
        <v>1</v>
      </c>
      <c r="E310" s="15" t="s">
        <v>33</v>
      </c>
      <c r="F310" s="15">
        <v>3</v>
      </c>
      <c r="G310" s="15">
        <v>14</v>
      </c>
      <c r="H310" s="15">
        <f t="shared" si="7"/>
        <v>22</v>
      </c>
    </row>
    <row r="311" spans="1:8" s="5" customFormat="1" ht="14.25">
      <c r="A311" s="11">
        <v>1999</v>
      </c>
      <c r="B311" s="5" t="s">
        <v>346</v>
      </c>
      <c r="C311" s="15" t="s">
        <v>33</v>
      </c>
      <c r="D311" s="15" t="s">
        <v>33</v>
      </c>
      <c r="E311" s="15" t="s">
        <v>33</v>
      </c>
      <c r="F311" s="15" t="s">
        <v>33</v>
      </c>
      <c r="G311" s="15">
        <v>4</v>
      </c>
      <c r="H311" s="15">
        <f t="shared" si="7"/>
        <v>4</v>
      </c>
    </row>
    <row r="312" spans="1:8" s="5" customFormat="1" ht="14.25">
      <c r="A312" s="11">
        <v>2001</v>
      </c>
      <c r="B312" s="5" t="s">
        <v>348</v>
      </c>
      <c r="C312" s="15">
        <v>270</v>
      </c>
      <c r="D312" s="15">
        <v>36</v>
      </c>
      <c r="E312" s="15">
        <v>8</v>
      </c>
      <c r="F312" s="15">
        <v>252</v>
      </c>
      <c r="G312" s="15">
        <v>524</v>
      </c>
      <c r="H312" s="15">
        <f t="shared" si="7"/>
        <v>1090</v>
      </c>
    </row>
    <row r="313" spans="1:8" s="5" customFormat="1" ht="14.25">
      <c r="A313" s="11">
        <v>2002</v>
      </c>
      <c r="B313" s="5" t="s">
        <v>349</v>
      </c>
      <c r="C313" s="15">
        <v>196</v>
      </c>
      <c r="D313" s="15">
        <v>31</v>
      </c>
      <c r="E313" s="15">
        <v>2</v>
      </c>
      <c r="F313" s="15">
        <v>206</v>
      </c>
      <c r="G313" s="15">
        <v>268</v>
      </c>
      <c r="H313" s="15">
        <f t="shared" si="7"/>
        <v>703</v>
      </c>
    </row>
    <row r="314" spans="1:8" s="5" customFormat="1" ht="14.25">
      <c r="A314" s="11">
        <v>2003</v>
      </c>
      <c r="B314" s="5" t="s">
        <v>350</v>
      </c>
      <c r="C314" s="15">
        <v>4550</v>
      </c>
      <c r="D314" s="15">
        <v>614</v>
      </c>
      <c r="E314" s="15">
        <v>54</v>
      </c>
      <c r="F314" s="15">
        <v>2807</v>
      </c>
      <c r="G314" s="15">
        <v>12302</v>
      </c>
      <c r="H314" s="15">
        <f t="shared" si="7"/>
        <v>20327</v>
      </c>
    </row>
    <row r="315" spans="1:8" s="5" customFormat="1" ht="14.25">
      <c r="A315" s="11">
        <v>2004</v>
      </c>
      <c r="B315" s="5" t="s">
        <v>351</v>
      </c>
      <c r="C315" s="15">
        <v>2259</v>
      </c>
      <c r="D315" s="15">
        <v>319</v>
      </c>
      <c r="E315" s="15">
        <v>33</v>
      </c>
      <c r="F315" s="15">
        <v>1526</v>
      </c>
      <c r="G315" s="15">
        <v>7381</v>
      </c>
      <c r="H315" s="15">
        <f t="shared" si="7"/>
        <v>11518</v>
      </c>
    </row>
    <row r="316" spans="1:8" s="5" customFormat="1" ht="14.25">
      <c r="A316" s="11">
        <v>2005</v>
      </c>
      <c r="B316" s="5" t="s">
        <v>352</v>
      </c>
      <c r="C316" s="15">
        <v>988</v>
      </c>
      <c r="D316" s="15">
        <v>220</v>
      </c>
      <c r="E316" s="15">
        <v>10</v>
      </c>
      <c r="F316" s="15">
        <v>920</v>
      </c>
      <c r="G316" s="15">
        <v>2193</v>
      </c>
      <c r="H316" s="15">
        <f t="shared" si="7"/>
        <v>4331</v>
      </c>
    </row>
    <row r="317" spans="1:8" s="5" customFormat="1" ht="14.25">
      <c r="A317" s="11">
        <v>2006</v>
      </c>
      <c r="B317" s="5" t="s">
        <v>353</v>
      </c>
      <c r="C317" s="15">
        <v>1889</v>
      </c>
      <c r="D317" s="15">
        <v>281</v>
      </c>
      <c r="E317" s="15">
        <v>32</v>
      </c>
      <c r="F317" s="15">
        <v>1322</v>
      </c>
      <c r="G317" s="15">
        <v>5046</v>
      </c>
      <c r="H317" s="15">
        <f t="shared" si="7"/>
        <v>8570</v>
      </c>
    </row>
    <row r="318" spans="1:8" s="5" customFormat="1" ht="14.25">
      <c r="A318" s="11">
        <v>2007</v>
      </c>
      <c r="B318" s="5" t="s">
        <v>354</v>
      </c>
      <c r="C318" s="15">
        <v>500</v>
      </c>
      <c r="D318" s="15">
        <v>44</v>
      </c>
      <c r="E318" s="15">
        <v>4</v>
      </c>
      <c r="F318" s="15">
        <v>297</v>
      </c>
      <c r="G318" s="15">
        <v>1618</v>
      </c>
      <c r="H318" s="15">
        <f t="shared" si="7"/>
        <v>2463</v>
      </c>
    </row>
    <row r="319" spans="1:8" s="5" customFormat="1" ht="14.25">
      <c r="A319" s="11">
        <v>2008</v>
      </c>
      <c r="B319" s="5" t="s">
        <v>355</v>
      </c>
      <c r="C319" s="15">
        <v>545</v>
      </c>
      <c r="D319" s="15">
        <v>36</v>
      </c>
      <c r="E319" s="15">
        <v>1</v>
      </c>
      <c r="F319" s="15">
        <v>339</v>
      </c>
      <c r="G319" s="15">
        <v>1447</v>
      </c>
      <c r="H319" s="15">
        <f t="shared" si="7"/>
        <v>2368</v>
      </c>
    </row>
    <row r="320" spans="1:8" s="5" customFormat="1" ht="14.25">
      <c r="A320" s="11">
        <v>2097</v>
      </c>
      <c r="B320" s="5" t="s">
        <v>356</v>
      </c>
      <c r="C320" s="15">
        <v>75</v>
      </c>
      <c r="D320" s="15">
        <v>9</v>
      </c>
      <c r="E320" s="15">
        <v>1</v>
      </c>
      <c r="F320" s="15">
        <v>71</v>
      </c>
      <c r="G320" s="15">
        <v>211</v>
      </c>
      <c r="H320" s="15">
        <f t="shared" si="7"/>
        <v>367</v>
      </c>
    </row>
    <row r="321" spans="1:8" s="5" customFormat="1" ht="14.25">
      <c r="A321" s="11">
        <v>2098</v>
      </c>
      <c r="B321" s="5" t="s">
        <v>357</v>
      </c>
      <c r="C321" s="15">
        <v>601</v>
      </c>
      <c r="D321" s="15">
        <v>100</v>
      </c>
      <c r="E321" s="15">
        <v>46</v>
      </c>
      <c r="F321" s="15">
        <v>716</v>
      </c>
      <c r="G321" s="15">
        <v>1158</v>
      </c>
      <c r="H321" s="15">
        <f t="shared" si="7"/>
        <v>2621</v>
      </c>
    </row>
    <row r="322" spans="1:8" s="5" customFormat="1" ht="14.25">
      <c r="A322" s="11">
        <v>2099</v>
      </c>
      <c r="B322" s="5" t="s">
        <v>358</v>
      </c>
      <c r="C322" s="15">
        <v>643</v>
      </c>
      <c r="D322" s="15">
        <v>49</v>
      </c>
      <c r="E322" s="15">
        <v>11</v>
      </c>
      <c r="F322" s="15">
        <v>308</v>
      </c>
      <c r="G322" s="15">
        <v>2214</v>
      </c>
      <c r="H322" s="15">
        <f t="shared" si="7"/>
        <v>3225</v>
      </c>
    </row>
    <row r="323" spans="1:8" s="5" customFormat="1" ht="14.25">
      <c r="A323" s="11">
        <v>2101</v>
      </c>
      <c r="B323" s="5" t="s">
        <v>360</v>
      </c>
      <c r="C323" s="15">
        <v>1177</v>
      </c>
      <c r="D323" s="15">
        <v>119</v>
      </c>
      <c r="E323" s="15">
        <v>17</v>
      </c>
      <c r="F323" s="15">
        <v>400</v>
      </c>
      <c r="G323" s="15">
        <v>2664</v>
      </c>
      <c r="H323" s="15">
        <f t="shared" si="7"/>
        <v>4377</v>
      </c>
    </row>
    <row r="324" spans="1:8" s="5" customFormat="1" ht="14.25">
      <c r="A324" s="11">
        <v>2102</v>
      </c>
      <c r="B324" s="5" t="s">
        <v>361</v>
      </c>
      <c r="C324" s="15">
        <v>2818</v>
      </c>
      <c r="D324" s="15">
        <v>298</v>
      </c>
      <c r="E324" s="15">
        <v>44</v>
      </c>
      <c r="F324" s="15">
        <v>1721</v>
      </c>
      <c r="G324" s="15">
        <v>4645</v>
      </c>
      <c r="H324" s="15">
        <f t="shared" si="7"/>
        <v>9526</v>
      </c>
    </row>
    <row r="325" spans="1:8" s="5" customFormat="1" ht="14.25">
      <c r="A325" s="11">
        <v>2103</v>
      </c>
      <c r="B325" s="5" t="s">
        <v>362</v>
      </c>
      <c r="C325" s="15">
        <v>3675</v>
      </c>
      <c r="D325" s="15">
        <v>697</v>
      </c>
      <c r="E325" s="15">
        <v>104</v>
      </c>
      <c r="F325" s="15">
        <v>4810</v>
      </c>
      <c r="G325" s="15">
        <v>3739</v>
      </c>
      <c r="H325" s="15">
        <f t="shared" si="7"/>
        <v>13025</v>
      </c>
    </row>
    <row r="326" spans="1:8" s="5" customFormat="1" ht="14.25">
      <c r="A326" s="11">
        <v>2104</v>
      </c>
      <c r="B326" s="5" t="s">
        <v>363</v>
      </c>
      <c r="C326" s="15">
        <v>917</v>
      </c>
      <c r="D326" s="15">
        <v>219</v>
      </c>
      <c r="E326" s="15">
        <v>22</v>
      </c>
      <c r="F326" s="15">
        <v>1400</v>
      </c>
      <c r="G326" s="15">
        <v>875</v>
      </c>
      <c r="H326" s="15">
        <f t="shared" si="7"/>
        <v>3433</v>
      </c>
    </row>
    <row r="327" spans="1:8" s="5" customFormat="1" ht="14.25">
      <c r="A327" s="11">
        <v>2105</v>
      </c>
      <c r="B327" s="5" t="s">
        <v>364</v>
      </c>
      <c r="C327" s="15">
        <v>675</v>
      </c>
      <c r="D327" s="15">
        <v>116</v>
      </c>
      <c r="E327" s="15">
        <v>24</v>
      </c>
      <c r="F327" s="15">
        <v>767</v>
      </c>
      <c r="G327" s="15">
        <v>744</v>
      </c>
      <c r="H327" s="15">
        <f t="shared" si="7"/>
        <v>2326</v>
      </c>
    </row>
    <row r="328" spans="1:8" s="5" customFormat="1" ht="14.25">
      <c r="A328" s="11">
        <v>2106</v>
      </c>
      <c r="B328" s="5" t="s">
        <v>365</v>
      </c>
      <c r="C328" s="15">
        <v>3822</v>
      </c>
      <c r="D328" s="15">
        <v>484</v>
      </c>
      <c r="E328" s="15">
        <v>76</v>
      </c>
      <c r="F328" s="15">
        <v>2334</v>
      </c>
      <c r="G328" s="15">
        <v>6046</v>
      </c>
      <c r="H328" s="15">
        <f t="shared" si="7"/>
        <v>12762</v>
      </c>
    </row>
    <row r="329" spans="1:8" s="5" customFormat="1" ht="14.25">
      <c r="A329" s="11">
        <v>2107</v>
      </c>
      <c r="B329" s="5" t="s">
        <v>366</v>
      </c>
      <c r="C329" s="15">
        <v>2207</v>
      </c>
      <c r="D329" s="15">
        <v>528</v>
      </c>
      <c r="E329" s="15">
        <v>80</v>
      </c>
      <c r="F329" s="15">
        <v>3285</v>
      </c>
      <c r="G329" s="15">
        <v>1853</v>
      </c>
      <c r="H329" s="15">
        <f t="shared" si="7"/>
        <v>7953</v>
      </c>
    </row>
    <row r="330" spans="1:8" s="5" customFormat="1" ht="14.25">
      <c r="A330" s="11">
        <v>2108</v>
      </c>
      <c r="B330" s="5" t="s">
        <v>367</v>
      </c>
      <c r="C330" s="15">
        <v>2678</v>
      </c>
      <c r="D330" s="15">
        <v>733</v>
      </c>
      <c r="E330" s="15">
        <v>75</v>
      </c>
      <c r="F330" s="15">
        <v>4296</v>
      </c>
      <c r="G330" s="15">
        <v>2253</v>
      </c>
      <c r="H330" s="15">
        <f t="shared" si="7"/>
        <v>10035</v>
      </c>
    </row>
    <row r="331" spans="1:8" s="5" customFormat="1" ht="14.25">
      <c r="A331" s="11">
        <v>2194</v>
      </c>
      <c r="B331" s="5" t="s">
        <v>368</v>
      </c>
      <c r="C331" s="15">
        <v>698</v>
      </c>
      <c r="D331" s="15">
        <v>85</v>
      </c>
      <c r="E331" s="15">
        <v>4</v>
      </c>
      <c r="F331" s="15">
        <v>405</v>
      </c>
      <c r="G331" s="15">
        <v>1207</v>
      </c>
      <c r="H331" s="15">
        <f t="shared" si="7"/>
        <v>2399</v>
      </c>
    </row>
    <row r="332" spans="1:8" s="5" customFormat="1" ht="14.25">
      <c r="A332" s="11">
        <v>2195</v>
      </c>
      <c r="B332" s="5" t="s">
        <v>369</v>
      </c>
      <c r="C332" s="15">
        <v>479</v>
      </c>
      <c r="D332" s="15">
        <v>77</v>
      </c>
      <c r="E332" s="15">
        <v>6</v>
      </c>
      <c r="F332" s="15">
        <v>428</v>
      </c>
      <c r="G332" s="15">
        <v>812</v>
      </c>
      <c r="H332" s="15">
        <f t="shared" si="7"/>
        <v>1802</v>
      </c>
    </row>
    <row r="333" spans="1:8" s="5" customFormat="1" ht="14.25">
      <c r="A333" s="11">
        <v>2196</v>
      </c>
      <c r="B333" s="5" t="s">
        <v>370</v>
      </c>
      <c r="C333" s="15">
        <v>3780</v>
      </c>
      <c r="D333" s="15">
        <v>135</v>
      </c>
      <c r="E333" s="15">
        <v>28</v>
      </c>
      <c r="F333" s="15">
        <v>638</v>
      </c>
      <c r="G333" s="15">
        <v>6966</v>
      </c>
      <c r="H333" s="15">
        <f t="shared" si="7"/>
        <v>11547</v>
      </c>
    </row>
    <row r="334" spans="1:8" s="5" customFormat="1" ht="14.25">
      <c r="A334" s="11">
        <v>2197</v>
      </c>
      <c r="B334" s="5" t="s">
        <v>371</v>
      </c>
      <c r="C334" s="15">
        <v>1789</v>
      </c>
      <c r="D334" s="15">
        <v>424</v>
      </c>
      <c r="E334" s="15">
        <v>39</v>
      </c>
      <c r="F334" s="15">
        <v>3013</v>
      </c>
      <c r="G334" s="15">
        <v>1329</v>
      </c>
      <c r="H334" s="15">
        <f t="shared" si="7"/>
        <v>6594</v>
      </c>
    </row>
    <row r="335" spans="1:8" s="5" customFormat="1" ht="14.25">
      <c r="A335" s="11">
        <v>2198</v>
      </c>
      <c r="B335" s="5" t="s">
        <v>372</v>
      </c>
      <c r="C335" s="15">
        <v>3132</v>
      </c>
      <c r="D335" s="15">
        <v>856</v>
      </c>
      <c r="E335" s="15">
        <v>182</v>
      </c>
      <c r="F335" s="15">
        <v>7912</v>
      </c>
      <c r="G335" s="15">
        <v>2269</v>
      </c>
      <c r="H335" s="15">
        <f t="shared" si="7"/>
        <v>14351</v>
      </c>
    </row>
    <row r="336" spans="1:8" s="5" customFormat="1" ht="14.25">
      <c r="A336" s="11">
        <v>9199</v>
      </c>
      <c r="B336" s="5" t="s">
        <v>373</v>
      </c>
      <c r="C336" s="15">
        <v>819</v>
      </c>
      <c r="D336" s="15">
        <v>27</v>
      </c>
      <c r="E336" s="15">
        <v>5</v>
      </c>
      <c r="F336" s="15">
        <v>105</v>
      </c>
      <c r="G336" s="15">
        <v>1118</v>
      </c>
      <c r="H336" s="15">
        <f t="shared" si="7"/>
        <v>2074</v>
      </c>
    </row>
    <row r="337" spans="1:8" s="5" customFormat="1" ht="14.25">
      <c r="A337" s="11">
        <v>2201</v>
      </c>
      <c r="B337" s="5" t="s">
        <v>375</v>
      </c>
      <c r="C337" s="15">
        <v>1</v>
      </c>
      <c r="D337" s="15" t="s">
        <v>33</v>
      </c>
      <c r="E337" s="15" t="s">
        <v>33</v>
      </c>
      <c r="F337" s="15">
        <v>2</v>
      </c>
      <c r="G337" s="15">
        <v>4</v>
      </c>
      <c r="H337" s="15">
        <f t="shared" si="7"/>
        <v>7</v>
      </c>
    </row>
    <row r="338" spans="1:8" s="5" customFormat="1" ht="14.25">
      <c r="A338" s="11">
        <v>2296</v>
      </c>
      <c r="B338" s="5" t="s">
        <v>376</v>
      </c>
      <c r="C338" s="15">
        <v>18</v>
      </c>
      <c r="D338" s="15" t="s">
        <v>33</v>
      </c>
      <c r="E338" s="15" t="s">
        <v>33</v>
      </c>
      <c r="F338" s="15">
        <v>8</v>
      </c>
      <c r="G338" s="15">
        <v>5</v>
      </c>
      <c r="H338" s="15">
        <f t="shared" si="7"/>
        <v>31</v>
      </c>
    </row>
    <row r="339" spans="1:8" s="5" customFormat="1" ht="14.25">
      <c r="A339" s="11">
        <v>2297</v>
      </c>
      <c r="B339" s="5" t="s">
        <v>377</v>
      </c>
      <c r="C339" s="15">
        <v>190</v>
      </c>
      <c r="D339" s="15">
        <v>30</v>
      </c>
      <c r="E339" s="15">
        <v>1</v>
      </c>
      <c r="F339" s="15">
        <v>175</v>
      </c>
      <c r="G339" s="15">
        <v>102</v>
      </c>
      <c r="H339" s="15">
        <f t="shared" si="7"/>
        <v>498</v>
      </c>
    </row>
    <row r="340" spans="1:8" s="5" customFormat="1" ht="14.25">
      <c r="A340" s="8"/>
      <c r="B340" s="8"/>
      <c r="C340" s="30"/>
      <c r="D340" s="30"/>
      <c r="E340" s="30"/>
      <c r="F340" s="30"/>
      <c r="G340" s="30"/>
      <c r="H340" s="30"/>
    </row>
    <row r="341" spans="1:8" s="5" customFormat="1" ht="14.25">
      <c r="A341" s="5" t="s">
        <v>494</v>
      </c>
    </row>
  </sheetData>
  <mergeCells count="8">
    <mergeCell ref="G10:G12"/>
    <mergeCell ref="H10:H12"/>
    <mergeCell ref="A10:A12"/>
    <mergeCell ref="B10:B12"/>
    <mergeCell ref="C10:C12"/>
    <mergeCell ref="D10:D12"/>
    <mergeCell ref="E10:E12"/>
    <mergeCell ref="F10:F12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V470"/>
  <sheetViews>
    <sheetView workbookViewId="0">
      <selection activeCell="E1" sqref="E1"/>
    </sheetView>
  </sheetViews>
  <sheetFormatPr baseColWidth="10" defaultRowHeight="15"/>
  <cols>
    <col min="1" max="1" width="15.5703125" style="5" customWidth="1"/>
    <col min="2" max="2" width="42.5703125" style="5" bestFit="1" customWidth="1"/>
    <col min="3" max="3" width="11.42578125" style="5"/>
    <col min="4" max="4" width="10.140625" style="5" customWidth="1"/>
    <col min="5" max="5" width="9.5703125" style="5" bestFit="1" customWidth="1"/>
    <col min="6" max="6" width="10.5703125" style="5" customWidth="1"/>
    <col min="7" max="7" width="17.7109375" style="5" customWidth="1"/>
    <col min="8" max="8" width="13.85546875" style="5" customWidth="1"/>
    <col min="9" max="9" width="12.140625" style="5" customWidth="1"/>
    <col min="10" max="10" width="14.5703125" style="5" customWidth="1"/>
    <col min="11" max="11" width="12.5703125" style="5" bestFit="1" customWidth="1"/>
    <col min="12" max="12" width="10.5703125" style="5" customWidth="1"/>
    <col min="13" max="13" width="12" style="5" customWidth="1"/>
    <col min="14" max="14" width="10.42578125" style="5" customWidth="1"/>
    <col min="15" max="15" width="10.7109375" style="5" customWidth="1"/>
    <col min="16" max="22" width="11.42578125" style="5"/>
  </cols>
  <sheetData>
    <row r="1" spans="1:15">
      <c r="C1" s="6" t="s">
        <v>14</v>
      </c>
    </row>
    <row r="7" spans="1:15">
      <c r="A7" s="5" t="s">
        <v>13</v>
      </c>
    </row>
    <row r="8" spans="1:15">
      <c r="A8" s="5" t="s">
        <v>493</v>
      </c>
    </row>
    <row r="10" spans="1:15">
      <c r="A10" s="38" t="s">
        <v>16</v>
      </c>
      <c r="B10" s="38" t="s">
        <v>17</v>
      </c>
      <c r="C10" s="40" t="s">
        <v>477</v>
      </c>
      <c r="D10" s="40" t="s">
        <v>478</v>
      </c>
      <c r="E10" s="38" t="s">
        <v>479</v>
      </c>
      <c r="F10" s="40" t="s">
        <v>480</v>
      </c>
      <c r="G10" s="40" t="s">
        <v>481</v>
      </c>
      <c r="H10" s="40" t="s">
        <v>482</v>
      </c>
      <c r="I10" s="40" t="s">
        <v>483</v>
      </c>
      <c r="J10" s="40" t="s">
        <v>484</v>
      </c>
      <c r="K10" s="38" t="s">
        <v>485</v>
      </c>
      <c r="L10" s="40" t="s">
        <v>486</v>
      </c>
      <c r="M10" s="40" t="s">
        <v>487</v>
      </c>
      <c r="N10" s="40" t="s">
        <v>488</v>
      </c>
      <c r="O10" s="40" t="s">
        <v>489</v>
      </c>
    </row>
    <row r="11" spans="1:15">
      <c r="A11" s="33"/>
      <c r="B11" s="33"/>
      <c r="C11" s="42"/>
      <c r="D11" s="42"/>
      <c r="E11" s="33"/>
      <c r="F11" s="42"/>
      <c r="G11" s="42"/>
      <c r="H11" s="42"/>
      <c r="I11" s="42"/>
      <c r="J11" s="42"/>
      <c r="K11" s="33"/>
      <c r="L11" s="42"/>
      <c r="M11" s="42"/>
      <c r="N11" s="42"/>
      <c r="O11" s="42"/>
    </row>
    <row r="12" spans="1:15">
      <c r="A12" s="34"/>
      <c r="B12" s="34"/>
      <c r="C12" s="41"/>
      <c r="D12" s="41"/>
      <c r="E12" s="34"/>
      <c r="F12" s="41"/>
      <c r="G12" s="41"/>
      <c r="H12" s="41"/>
      <c r="I12" s="41"/>
      <c r="J12" s="41"/>
      <c r="K12" s="34"/>
      <c r="L12" s="41"/>
      <c r="M12" s="41"/>
      <c r="N12" s="41"/>
      <c r="O12" s="41"/>
    </row>
    <row r="14" spans="1:15">
      <c r="A14" s="11" t="s">
        <v>24</v>
      </c>
      <c r="C14" s="15">
        <f>SUM(C16:C339)</f>
        <v>325844</v>
      </c>
      <c r="D14" s="15">
        <f t="shared" ref="D14:O14" si="0">SUM(D16:D339)</f>
        <v>246696</v>
      </c>
      <c r="E14" s="15">
        <f t="shared" si="0"/>
        <v>103302</v>
      </c>
      <c r="F14" s="15">
        <f t="shared" si="0"/>
        <v>286038</v>
      </c>
      <c r="G14" s="15">
        <f t="shared" si="0"/>
        <v>226590</v>
      </c>
      <c r="H14" s="15">
        <f t="shared" si="0"/>
        <v>2254</v>
      </c>
      <c r="I14" s="15">
        <f t="shared" si="0"/>
        <v>9507</v>
      </c>
      <c r="J14" s="15">
        <f t="shared" si="0"/>
        <v>1466</v>
      </c>
      <c r="K14" s="15">
        <f>SUM(K16:K339)</f>
        <v>43415</v>
      </c>
      <c r="L14" s="15">
        <f t="shared" si="0"/>
        <v>91899</v>
      </c>
      <c r="M14" s="15">
        <f t="shared" si="0"/>
        <v>29255</v>
      </c>
      <c r="N14" s="15">
        <f t="shared" si="0"/>
        <v>442</v>
      </c>
      <c r="O14" s="15">
        <f t="shared" si="0"/>
        <v>8790</v>
      </c>
    </row>
    <row r="15" spans="1:15">
      <c r="A15" s="11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</row>
    <row r="16" spans="1:15" s="5" customFormat="1" ht="14.25">
      <c r="A16" s="11">
        <v>101</v>
      </c>
      <c r="B16" s="5" t="s">
        <v>26</v>
      </c>
      <c r="C16" s="15">
        <v>5489</v>
      </c>
      <c r="D16" s="15">
        <v>4044</v>
      </c>
      <c r="E16" s="15">
        <v>1435</v>
      </c>
      <c r="F16" s="15">
        <v>4791</v>
      </c>
      <c r="G16" s="15">
        <v>3822</v>
      </c>
      <c r="H16" s="15">
        <v>22</v>
      </c>
      <c r="I16" s="15">
        <v>98</v>
      </c>
      <c r="J16" s="15">
        <v>15</v>
      </c>
      <c r="K16" s="15">
        <v>613</v>
      </c>
      <c r="L16" s="15">
        <v>1421</v>
      </c>
      <c r="M16" s="15">
        <v>466</v>
      </c>
      <c r="N16" s="15">
        <v>7</v>
      </c>
      <c r="O16" s="15">
        <v>109</v>
      </c>
    </row>
    <row r="17" spans="1:15" s="5" customFormat="1" ht="14.25">
      <c r="A17" s="11">
        <v>102</v>
      </c>
      <c r="B17" s="5" t="s">
        <v>27</v>
      </c>
      <c r="C17" s="15">
        <v>1713</v>
      </c>
      <c r="D17" s="15">
        <v>1345</v>
      </c>
      <c r="E17" s="15">
        <v>491</v>
      </c>
      <c r="F17" s="15">
        <v>1559</v>
      </c>
      <c r="G17" s="15">
        <v>1208</v>
      </c>
      <c r="H17" s="15">
        <v>7</v>
      </c>
      <c r="I17" s="15">
        <v>32</v>
      </c>
      <c r="J17" s="15">
        <v>5</v>
      </c>
      <c r="K17" s="15">
        <v>206</v>
      </c>
      <c r="L17" s="15">
        <v>493</v>
      </c>
      <c r="M17" s="15">
        <v>158</v>
      </c>
      <c r="N17" s="15">
        <v>3</v>
      </c>
      <c r="O17" s="15">
        <v>35</v>
      </c>
    </row>
    <row r="18" spans="1:15" s="5" customFormat="1" ht="14.25">
      <c r="A18" s="11">
        <v>196</v>
      </c>
      <c r="B18" s="5" t="s">
        <v>28</v>
      </c>
      <c r="C18" s="15">
        <v>995</v>
      </c>
      <c r="D18" s="15">
        <v>706</v>
      </c>
      <c r="E18" s="15">
        <v>178</v>
      </c>
      <c r="F18" s="15">
        <v>839</v>
      </c>
      <c r="G18" s="15">
        <v>520</v>
      </c>
      <c r="H18" s="15" t="s">
        <v>33</v>
      </c>
      <c r="I18" s="15">
        <v>5</v>
      </c>
      <c r="J18" s="15" t="s">
        <v>33</v>
      </c>
      <c r="K18" s="15">
        <v>56</v>
      </c>
      <c r="L18" s="15">
        <v>207</v>
      </c>
      <c r="M18" s="15">
        <v>44</v>
      </c>
      <c r="N18" s="15" t="s">
        <v>33</v>
      </c>
      <c r="O18" s="15">
        <v>11</v>
      </c>
    </row>
    <row r="19" spans="1:15" s="5" customFormat="1" ht="14.25">
      <c r="A19" s="11">
        <v>199</v>
      </c>
      <c r="B19" s="5" t="s">
        <v>29</v>
      </c>
      <c r="C19" s="15">
        <v>2583</v>
      </c>
      <c r="D19" s="15">
        <v>1745</v>
      </c>
      <c r="E19" s="15">
        <v>391</v>
      </c>
      <c r="F19" s="15">
        <v>2151</v>
      </c>
      <c r="G19" s="15">
        <v>1509</v>
      </c>
      <c r="H19" s="15">
        <v>7</v>
      </c>
      <c r="I19" s="15">
        <v>26</v>
      </c>
      <c r="J19" s="15">
        <v>2</v>
      </c>
      <c r="K19" s="15">
        <v>123</v>
      </c>
      <c r="L19" s="15">
        <v>441</v>
      </c>
      <c r="M19" s="15">
        <v>130</v>
      </c>
      <c r="N19" s="15" t="s">
        <v>33</v>
      </c>
      <c r="O19" s="15">
        <v>15</v>
      </c>
    </row>
    <row r="20" spans="1:15" s="5" customFormat="1" ht="14.25">
      <c r="A20" s="11">
        <v>202</v>
      </c>
      <c r="B20" s="5" t="s">
        <v>31</v>
      </c>
      <c r="C20" s="15">
        <v>1</v>
      </c>
      <c r="D20" s="15" t="s">
        <v>33</v>
      </c>
      <c r="E20" s="15" t="s">
        <v>33</v>
      </c>
      <c r="F20" s="15" t="s">
        <v>33</v>
      </c>
      <c r="G20" s="15" t="s">
        <v>33</v>
      </c>
      <c r="H20" s="15" t="s">
        <v>33</v>
      </c>
      <c r="I20" s="15" t="s">
        <v>33</v>
      </c>
      <c r="J20" s="15" t="s">
        <v>33</v>
      </c>
      <c r="K20" s="15" t="s">
        <v>33</v>
      </c>
      <c r="L20" s="15" t="s">
        <v>33</v>
      </c>
      <c r="M20" s="15" t="s">
        <v>33</v>
      </c>
      <c r="N20" s="15" t="s">
        <v>33</v>
      </c>
      <c r="O20" s="15" t="s">
        <v>33</v>
      </c>
    </row>
    <row r="21" spans="1:15" s="5" customFormat="1" ht="14.25">
      <c r="A21" s="11">
        <v>203</v>
      </c>
      <c r="B21" s="5" t="s">
        <v>32</v>
      </c>
      <c r="C21" s="15">
        <v>1</v>
      </c>
      <c r="D21" s="15" t="s">
        <v>33</v>
      </c>
      <c r="E21" s="15" t="s">
        <v>33</v>
      </c>
      <c r="F21" s="15" t="s">
        <v>33</v>
      </c>
      <c r="G21" s="15" t="s">
        <v>33</v>
      </c>
      <c r="H21" s="15" t="s">
        <v>33</v>
      </c>
      <c r="I21" s="15" t="s">
        <v>33</v>
      </c>
      <c r="J21" s="15" t="s">
        <v>33</v>
      </c>
      <c r="K21" s="15" t="s">
        <v>33</v>
      </c>
      <c r="L21" s="15" t="s">
        <v>33</v>
      </c>
      <c r="M21" s="15" t="s">
        <v>33</v>
      </c>
      <c r="N21" s="15" t="s">
        <v>33</v>
      </c>
      <c r="O21" s="15" t="s">
        <v>33</v>
      </c>
    </row>
    <row r="22" spans="1:15" s="5" customFormat="1" ht="14.25">
      <c r="A22" s="11">
        <v>204</v>
      </c>
      <c r="B22" s="5" t="s">
        <v>34</v>
      </c>
      <c r="C22" s="15">
        <v>5</v>
      </c>
      <c r="D22" s="15">
        <v>2</v>
      </c>
      <c r="E22" s="15" t="s">
        <v>33</v>
      </c>
      <c r="F22" s="15">
        <v>2</v>
      </c>
      <c r="G22" s="15">
        <v>1</v>
      </c>
      <c r="H22" s="15" t="s">
        <v>33</v>
      </c>
      <c r="I22" s="15" t="s">
        <v>33</v>
      </c>
      <c r="J22" s="15" t="s">
        <v>33</v>
      </c>
      <c r="K22" s="15" t="s">
        <v>33</v>
      </c>
      <c r="L22" s="15" t="s">
        <v>33</v>
      </c>
      <c r="M22" s="15" t="s">
        <v>33</v>
      </c>
      <c r="N22" s="15" t="s">
        <v>33</v>
      </c>
      <c r="O22" s="15" t="s">
        <v>33</v>
      </c>
    </row>
    <row r="23" spans="1:15" s="5" customFormat="1" ht="14.25">
      <c r="A23" s="11">
        <v>205</v>
      </c>
      <c r="B23" s="5" t="s">
        <v>35</v>
      </c>
      <c r="C23" s="15">
        <v>3</v>
      </c>
      <c r="D23" s="15">
        <v>1</v>
      </c>
      <c r="E23" s="15" t="s">
        <v>33</v>
      </c>
      <c r="F23" s="15">
        <v>1</v>
      </c>
      <c r="G23" s="15" t="s">
        <v>33</v>
      </c>
      <c r="H23" s="15" t="s">
        <v>33</v>
      </c>
      <c r="I23" s="15" t="s">
        <v>33</v>
      </c>
      <c r="J23" s="15" t="s">
        <v>33</v>
      </c>
      <c r="K23" s="15" t="s">
        <v>33</v>
      </c>
      <c r="L23" s="15">
        <v>1</v>
      </c>
      <c r="M23" s="15" t="s">
        <v>33</v>
      </c>
      <c r="N23" s="15" t="s">
        <v>33</v>
      </c>
      <c r="O23" s="15" t="s">
        <v>33</v>
      </c>
    </row>
    <row r="24" spans="1:15" s="5" customFormat="1" ht="14.25">
      <c r="A24" s="11">
        <v>206</v>
      </c>
      <c r="B24" s="5" t="s">
        <v>36</v>
      </c>
      <c r="C24" s="15">
        <v>3</v>
      </c>
      <c r="D24" s="15">
        <v>1</v>
      </c>
      <c r="E24" s="15" t="s">
        <v>33</v>
      </c>
      <c r="F24" s="15">
        <v>1</v>
      </c>
      <c r="G24" s="15">
        <v>1</v>
      </c>
      <c r="H24" s="15" t="s">
        <v>33</v>
      </c>
      <c r="I24" s="15" t="s">
        <v>33</v>
      </c>
      <c r="J24" s="15" t="s">
        <v>33</v>
      </c>
      <c r="K24" s="15">
        <v>1</v>
      </c>
      <c r="L24" s="15" t="s">
        <v>33</v>
      </c>
      <c r="M24" s="15" t="s">
        <v>33</v>
      </c>
      <c r="N24" s="15" t="s">
        <v>33</v>
      </c>
      <c r="O24" s="15" t="s">
        <v>33</v>
      </c>
    </row>
    <row r="25" spans="1:15" s="5" customFormat="1" ht="14.25">
      <c r="A25" s="11">
        <v>207</v>
      </c>
      <c r="B25" s="5" t="s">
        <v>37</v>
      </c>
      <c r="C25" s="15">
        <v>23</v>
      </c>
      <c r="D25" s="15">
        <v>4</v>
      </c>
      <c r="E25" s="15">
        <v>3</v>
      </c>
      <c r="F25" s="15">
        <v>11</v>
      </c>
      <c r="G25" s="15">
        <v>7</v>
      </c>
      <c r="H25" s="15" t="s">
        <v>33</v>
      </c>
      <c r="I25" s="15" t="s">
        <v>33</v>
      </c>
      <c r="J25" s="15" t="s">
        <v>33</v>
      </c>
      <c r="K25" s="15">
        <v>2</v>
      </c>
      <c r="L25" s="15" t="s">
        <v>33</v>
      </c>
      <c r="M25" s="15" t="s">
        <v>33</v>
      </c>
      <c r="N25" s="15" t="s">
        <v>33</v>
      </c>
      <c r="O25" s="15" t="s">
        <v>33</v>
      </c>
    </row>
    <row r="26" spans="1:15" s="5" customFormat="1" ht="14.25">
      <c r="A26" s="11">
        <v>208</v>
      </c>
      <c r="B26" s="5" t="s">
        <v>38</v>
      </c>
      <c r="C26" s="15">
        <v>2</v>
      </c>
      <c r="D26" s="15">
        <v>1</v>
      </c>
      <c r="E26" s="15" t="s">
        <v>33</v>
      </c>
      <c r="F26" s="15">
        <v>1</v>
      </c>
      <c r="G26" s="15">
        <v>1</v>
      </c>
      <c r="H26" s="15" t="s">
        <v>33</v>
      </c>
      <c r="I26" s="15" t="s">
        <v>33</v>
      </c>
      <c r="J26" s="15" t="s">
        <v>33</v>
      </c>
      <c r="K26" s="15" t="s">
        <v>33</v>
      </c>
      <c r="L26" s="15" t="s">
        <v>33</v>
      </c>
      <c r="M26" s="15" t="s">
        <v>33</v>
      </c>
      <c r="N26" s="15" t="s">
        <v>33</v>
      </c>
      <c r="O26" s="15" t="s">
        <v>33</v>
      </c>
    </row>
    <row r="27" spans="1:15" s="5" customFormat="1" ht="14.25">
      <c r="A27" s="11">
        <v>209</v>
      </c>
      <c r="B27" s="5" t="s">
        <v>39</v>
      </c>
      <c r="C27" s="15">
        <v>7</v>
      </c>
      <c r="D27" s="15">
        <v>1</v>
      </c>
      <c r="E27" s="15" t="s">
        <v>33</v>
      </c>
      <c r="F27" s="15">
        <v>2</v>
      </c>
      <c r="G27" s="15">
        <v>1</v>
      </c>
      <c r="H27" s="15" t="s">
        <v>33</v>
      </c>
      <c r="I27" s="15" t="s">
        <v>33</v>
      </c>
      <c r="J27" s="15" t="s">
        <v>33</v>
      </c>
      <c r="K27" s="15" t="s">
        <v>33</v>
      </c>
      <c r="L27" s="15" t="s">
        <v>33</v>
      </c>
      <c r="M27" s="15" t="s">
        <v>33</v>
      </c>
      <c r="N27" s="15" t="s">
        <v>33</v>
      </c>
      <c r="O27" s="15" t="s">
        <v>33</v>
      </c>
    </row>
    <row r="28" spans="1:15" s="5" customFormat="1" ht="14.25">
      <c r="A28" s="11">
        <v>210</v>
      </c>
      <c r="B28" s="5" t="s">
        <v>40</v>
      </c>
      <c r="C28" s="15">
        <v>7</v>
      </c>
      <c r="D28" s="15">
        <v>1</v>
      </c>
      <c r="E28" s="15" t="s">
        <v>33</v>
      </c>
      <c r="F28" s="15">
        <v>2</v>
      </c>
      <c r="G28" s="15">
        <v>0</v>
      </c>
      <c r="H28" s="15" t="s">
        <v>33</v>
      </c>
      <c r="I28" s="15" t="s">
        <v>33</v>
      </c>
      <c r="J28" s="15" t="s">
        <v>33</v>
      </c>
      <c r="K28" s="15" t="s">
        <v>33</v>
      </c>
      <c r="L28" s="15" t="s">
        <v>33</v>
      </c>
      <c r="M28" s="15" t="s">
        <v>33</v>
      </c>
      <c r="N28" s="15" t="s">
        <v>33</v>
      </c>
      <c r="O28" s="15" t="s">
        <v>33</v>
      </c>
    </row>
    <row r="29" spans="1:15" s="5" customFormat="1" ht="14.25">
      <c r="A29" s="11">
        <v>211</v>
      </c>
      <c r="B29" s="5" t="s">
        <v>41</v>
      </c>
      <c r="C29" s="15">
        <v>3</v>
      </c>
      <c r="D29" s="15" t="s">
        <v>33</v>
      </c>
      <c r="E29" s="15" t="s">
        <v>33</v>
      </c>
      <c r="F29" s="15">
        <v>1</v>
      </c>
      <c r="G29" s="15">
        <v>0</v>
      </c>
      <c r="H29" s="15" t="s">
        <v>33</v>
      </c>
      <c r="I29" s="15" t="s">
        <v>33</v>
      </c>
      <c r="J29" s="15" t="s">
        <v>33</v>
      </c>
      <c r="K29" s="15" t="s">
        <v>33</v>
      </c>
      <c r="L29" s="15" t="s">
        <v>33</v>
      </c>
      <c r="M29" s="15" t="s">
        <v>33</v>
      </c>
      <c r="N29" s="15" t="s">
        <v>33</v>
      </c>
      <c r="O29" s="15" t="s">
        <v>33</v>
      </c>
    </row>
    <row r="30" spans="1:15" s="5" customFormat="1" ht="14.25">
      <c r="A30" s="11">
        <v>212</v>
      </c>
      <c r="B30" s="5" t="s">
        <v>42</v>
      </c>
      <c r="C30" s="15">
        <v>6</v>
      </c>
      <c r="D30" s="15">
        <v>2</v>
      </c>
      <c r="E30" s="15" t="s">
        <v>33</v>
      </c>
      <c r="F30" s="15">
        <v>3</v>
      </c>
      <c r="G30" s="15">
        <v>1</v>
      </c>
      <c r="H30" s="15" t="s">
        <v>33</v>
      </c>
      <c r="I30" s="15" t="s">
        <v>33</v>
      </c>
      <c r="J30" s="15" t="s">
        <v>33</v>
      </c>
      <c r="K30" s="15" t="s">
        <v>33</v>
      </c>
      <c r="L30" s="15" t="s">
        <v>33</v>
      </c>
      <c r="M30" s="15" t="s">
        <v>33</v>
      </c>
      <c r="N30" s="15" t="s">
        <v>33</v>
      </c>
      <c r="O30" s="15" t="s">
        <v>33</v>
      </c>
    </row>
    <row r="31" spans="1:15" s="5" customFormat="1" ht="14.25">
      <c r="A31" s="11">
        <v>213</v>
      </c>
      <c r="B31" s="5" t="s">
        <v>43</v>
      </c>
      <c r="C31" s="15">
        <v>8</v>
      </c>
      <c r="D31" s="15">
        <v>6</v>
      </c>
      <c r="E31" s="15">
        <v>1</v>
      </c>
      <c r="F31" s="15">
        <v>6</v>
      </c>
      <c r="G31" s="15">
        <v>3</v>
      </c>
      <c r="H31" s="15" t="s">
        <v>33</v>
      </c>
      <c r="I31" s="15" t="s">
        <v>33</v>
      </c>
      <c r="J31" s="15" t="s">
        <v>33</v>
      </c>
      <c r="K31" s="15" t="s">
        <v>33</v>
      </c>
      <c r="L31" s="15" t="s">
        <v>33</v>
      </c>
      <c r="M31" s="15" t="s">
        <v>33</v>
      </c>
      <c r="N31" s="15" t="s">
        <v>33</v>
      </c>
      <c r="O31" s="15" t="s">
        <v>33</v>
      </c>
    </row>
    <row r="32" spans="1:15" s="5" customFormat="1" ht="14.25">
      <c r="A32" s="11">
        <v>214</v>
      </c>
      <c r="B32" s="5" t="s">
        <v>44</v>
      </c>
      <c r="C32" s="15">
        <v>4</v>
      </c>
      <c r="D32" s="15">
        <v>2</v>
      </c>
      <c r="E32" s="15">
        <v>1</v>
      </c>
      <c r="F32" s="15">
        <v>2</v>
      </c>
      <c r="G32" s="15">
        <v>1</v>
      </c>
      <c r="H32" s="15" t="s">
        <v>33</v>
      </c>
      <c r="I32" s="15" t="s">
        <v>33</v>
      </c>
      <c r="J32" s="15" t="s">
        <v>33</v>
      </c>
      <c r="K32" s="15" t="s">
        <v>33</v>
      </c>
      <c r="L32" s="15" t="s">
        <v>33</v>
      </c>
      <c r="M32" s="15" t="s">
        <v>33</v>
      </c>
      <c r="N32" s="15" t="s">
        <v>33</v>
      </c>
      <c r="O32" s="15" t="s">
        <v>33</v>
      </c>
    </row>
    <row r="33" spans="1:15" s="5" customFormat="1" ht="14.25">
      <c r="A33" s="11">
        <v>215</v>
      </c>
      <c r="B33" s="5" t="s">
        <v>45</v>
      </c>
      <c r="C33" s="15">
        <v>65</v>
      </c>
      <c r="D33" s="15">
        <v>30</v>
      </c>
      <c r="E33" s="15">
        <v>8</v>
      </c>
      <c r="F33" s="15">
        <v>38</v>
      </c>
      <c r="G33" s="15">
        <v>22</v>
      </c>
      <c r="H33" s="15" t="s">
        <v>33</v>
      </c>
      <c r="I33" s="15">
        <v>1</v>
      </c>
      <c r="J33" s="15">
        <v>1</v>
      </c>
      <c r="K33" s="15">
        <v>1</v>
      </c>
      <c r="L33" s="15">
        <v>5</v>
      </c>
      <c r="M33" s="15">
        <v>3</v>
      </c>
      <c r="N33" s="15" t="s">
        <v>33</v>
      </c>
      <c r="O33" s="15" t="s">
        <v>33</v>
      </c>
    </row>
    <row r="34" spans="1:15" s="5" customFormat="1" ht="14.25">
      <c r="A34" s="11">
        <v>216</v>
      </c>
      <c r="B34" s="5" t="s">
        <v>46</v>
      </c>
      <c r="C34" s="15">
        <v>40</v>
      </c>
      <c r="D34" s="15">
        <v>17</v>
      </c>
      <c r="E34" s="15">
        <v>1</v>
      </c>
      <c r="F34" s="15">
        <v>26</v>
      </c>
      <c r="G34" s="15">
        <v>14</v>
      </c>
      <c r="H34" s="15" t="s">
        <v>33</v>
      </c>
      <c r="I34" s="15" t="s">
        <v>33</v>
      </c>
      <c r="J34" s="15" t="s">
        <v>33</v>
      </c>
      <c r="K34" s="15" t="s">
        <v>33</v>
      </c>
      <c r="L34" s="15" t="s">
        <v>33</v>
      </c>
      <c r="M34" s="15" t="s">
        <v>33</v>
      </c>
      <c r="N34" s="15" t="s">
        <v>33</v>
      </c>
      <c r="O34" s="15" t="s">
        <v>33</v>
      </c>
    </row>
    <row r="35" spans="1:15" s="5" customFormat="1" ht="14.25">
      <c r="A35" s="11">
        <v>217</v>
      </c>
      <c r="B35" s="5" t="s">
        <v>47</v>
      </c>
      <c r="C35" s="15">
        <v>29</v>
      </c>
      <c r="D35" s="15">
        <v>13</v>
      </c>
      <c r="E35" s="15">
        <v>5</v>
      </c>
      <c r="F35" s="15">
        <v>17</v>
      </c>
      <c r="G35" s="15">
        <v>9</v>
      </c>
      <c r="H35" s="15">
        <v>1</v>
      </c>
      <c r="I35" s="15" t="s">
        <v>33</v>
      </c>
      <c r="J35" s="15" t="s">
        <v>33</v>
      </c>
      <c r="K35" s="15" t="s">
        <v>33</v>
      </c>
      <c r="L35" s="15">
        <v>1</v>
      </c>
      <c r="M35" s="15">
        <v>1</v>
      </c>
      <c r="N35" s="15" t="s">
        <v>33</v>
      </c>
      <c r="O35" s="15" t="s">
        <v>33</v>
      </c>
    </row>
    <row r="36" spans="1:15" s="5" customFormat="1" ht="14.25">
      <c r="A36" s="11">
        <v>219</v>
      </c>
      <c r="B36" s="5" t="s">
        <v>48</v>
      </c>
      <c r="C36" s="15">
        <v>99</v>
      </c>
      <c r="D36" s="15">
        <v>44</v>
      </c>
      <c r="E36" s="15">
        <v>20</v>
      </c>
      <c r="F36" s="15">
        <v>63</v>
      </c>
      <c r="G36" s="15">
        <v>50</v>
      </c>
      <c r="H36" s="15">
        <v>1</v>
      </c>
      <c r="I36" s="15">
        <v>3</v>
      </c>
      <c r="J36" s="15" t="s">
        <v>33</v>
      </c>
      <c r="K36" s="15">
        <v>7</v>
      </c>
      <c r="L36" s="15">
        <v>7</v>
      </c>
      <c r="M36" s="15">
        <v>1</v>
      </c>
      <c r="N36" s="15">
        <v>1</v>
      </c>
      <c r="O36" s="15">
        <v>1</v>
      </c>
    </row>
    <row r="37" spans="1:15" s="5" customFormat="1" ht="14.25">
      <c r="A37" s="11">
        <v>293</v>
      </c>
      <c r="B37" s="5" t="s">
        <v>49</v>
      </c>
      <c r="C37" s="15">
        <v>4</v>
      </c>
      <c r="D37" s="15">
        <v>3</v>
      </c>
      <c r="E37" s="15">
        <v>2</v>
      </c>
      <c r="F37" s="15">
        <v>4</v>
      </c>
      <c r="G37" s="15">
        <v>3</v>
      </c>
      <c r="H37" s="15" t="s">
        <v>33</v>
      </c>
      <c r="I37" s="15" t="s">
        <v>33</v>
      </c>
      <c r="J37" s="15" t="s">
        <v>33</v>
      </c>
      <c r="K37" s="15" t="s">
        <v>33</v>
      </c>
      <c r="L37" s="15" t="s">
        <v>33</v>
      </c>
      <c r="M37" s="15" t="s">
        <v>33</v>
      </c>
      <c r="N37" s="15" t="s">
        <v>33</v>
      </c>
      <c r="O37" s="15" t="s">
        <v>33</v>
      </c>
    </row>
    <row r="38" spans="1:15" s="5" customFormat="1" ht="14.25">
      <c r="A38" s="11">
        <v>294</v>
      </c>
      <c r="B38" s="5" t="s">
        <v>50</v>
      </c>
      <c r="C38" s="15">
        <v>11</v>
      </c>
      <c r="D38" s="15">
        <v>7</v>
      </c>
      <c r="E38" s="15">
        <v>3</v>
      </c>
      <c r="F38" s="15">
        <v>8</v>
      </c>
      <c r="G38" s="15">
        <v>6</v>
      </c>
      <c r="H38" s="15" t="s">
        <v>33</v>
      </c>
      <c r="I38" s="15">
        <v>2</v>
      </c>
      <c r="J38" s="15" t="s">
        <v>33</v>
      </c>
      <c r="K38" s="15">
        <v>1</v>
      </c>
      <c r="L38" s="15">
        <v>1</v>
      </c>
      <c r="M38" s="15" t="s">
        <v>33</v>
      </c>
      <c r="N38" s="15" t="s">
        <v>33</v>
      </c>
      <c r="O38" s="15">
        <v>1</v>
      </c>
    </row>
    <row r="39" spans="1:15" s="5" customFormat="1" ht="14.25">
      <c r="A39" s="11">
        <v>295</v>
      </c>
      <c r="B39" s="5" t="s">
        <v>51</v>
      </c>
      <c r="C39" s="15">
        <v>2</v>
      </c>
      <c r="D39" s="15">
        <v>2</v>
      </c>
      <c r="E39" s="15">
        <v>2</v>
      </c>
      <c r="F39" s="15">
        <v>2</v>
      </c>
      <c r="G39" s="15">
        <v>2</v>
      </c>
      <c r="H39" s="15" t="s">
        <v>33</v>
      </c>
      <c r="I39" s="15" t="s">
        <v>33</v>
      </c>
      <c r="J39" s="15" t="s">
        <v>33</v>
      </c>
      <c r="K39" s="15" t="s">
        <v>33</v>
      </c>
      <c r="L39" s="15" t="s">
        <v>33</v>
      </c>
      <c r="M39" s="15" t="s">
        <v>33</v>
      </c>
      <c r="N39" s="15" t="s">
        <v>33</v>
      </c>
      <c r="O39" s="15" t="s">
        <v>33</v>
      </c>
    </row>
    <row r="40" spans="1:15" s="5" customFormat="1" ht="14.25">
      <c r="A40" s="11">
        <v>296</v>
      </c>
      <c r="B40" s="5" t="s">
        <v>52</v>
      </c>
      <c r="C40" s="15">
        <v>1230</v>
      </c>
      <c r="D40" s="15">
        <v>957</v>
      </c>
      <c r="E40" s="15">
        <v>215</v>
      </c>
      <c r="F40" s="15">
        <v>1123</v>
      </c>
      <c r="G40" s="15">
        <v>796</v>
      </c>
      <c r="H40" s="15">
        <v>4</v>
      </c>
      <c r="I40" s="15">
        <v>15</v>
      </c>
      <c r="J40" s="15">
        <v>2</v>
      </c>
      <c r="K40" s="15">
        <v>79</v>
      </c>
      <c r="L40" s="15">
        <v>237</v>
      </c>
      <c r="M40" s="15">
        <v>73</v>
      </c>
      <c r="N40" s="15">
        <v>3</v>
      </c>
      <c r="O40" s="15">
        <v>6</v>
      </c>
    </row>
    <row r="41" spans="1:15" s="5" customFormat="1" ht="14.25">
      <c r="A41" s="11">
        <v>297</v>
      </c>
      <c r="B41" s="5" t="s">
        <v>53</v>
      </c>
      <c r="C41" s="15">
        <v>120</v>
      </c>
      <c r="D41" s="15">
        <v>65</v>
      </c>
      <c r="E41" s="15">
        <v>4</v>
      </c>
      <c r="F41" s="15">
        <v>95</v>
      </c>
      <c r="G41" s="15">
        <v>22</v>
      </c>
      <c r="H41" s="15" t="s">
        <v>33</v>
      </c>
      <c r="I41" s="15" t="s">
        <v>33</v>
      </c>
      <c r="J41" s="15" t="s">
        <v>33</v>
      </c>
      <c r="K41" s="15" t="s">
        <v>33</v>
      </c>
      <c r="L41" s="15">
        <v>14</v>
      </c>
      <c r="M41" s="15">
        <v>3</v>
      </c>
      <c r="N41" s="15" t="s">
        <v>33</v>
      </c>
      <c r="O41" s="15" t="s">
        <v>33</v>
      </c>
    </row>
    <row r="42" spans="1:15" s="5" customFormat="1" ht="14.25">
      <c r="A42" s="11">
        <v>298</v>
      </c>
      <c r="B42" s="5" t="s">
        <v>495</v>
      </c>
      <c r="C42" s="15">
        <v>3</v>
      </c>
      <c r="D42" s="15">
        <v>2</v>
      </c>
      <c r="E42" s="15" t="s">
        <v>33</v>
      </c>
      <c r="F42" s="15">
        <v>2</v>
      </c>
      <c r="G42" s="15" t="s">
        <v>33</v>
      </c>
      <c r="H42" s="15" t="s">
        <v>33</v>
      </c>
      <c r="I42" s="15" t="s">
        <v>33</v>
      </c>
      <c r="J42" s="15" t="s">
        <v>33</v>
      </c>
      <c r="K42" s="15" t="s">
        <v>33</v>
      </c>
      <c r="L42" s="15" t="s">
        <v>33</v>
      </c>
      <c r="M42" s="15" t="s">
        <v>33</v>
      </c>
      <c r="N42" s="15" t="s">
        <v>33</v>
      </c>
      <c r="O42" s="15" t="s">
        <v>33</v>
      </c>
    </row>
    <row r="43" spans="1:15" s="5" customFormat="1" ht="14.25">
      <c r="A43" s="11">
        <v>301</v>
      </c>
      <c r="B43" s="5" t="s">
        <v>55</v>
      </c>
      <c r="C43" s="15">
        <v>502</v>
      </c>
      <c r="D43" s="15">
        <v>367</v>
      </c>
      <c r="E43" s="15">
        <v>151</v>
      </c>
      <c r="F43" s="15">
        <v>443</v>
      </c>
      <c r="G43" s="15">
        <v>358</v>
      </c>
      <c r="H43" s="15">
        <v>4</v>
      </c>
      <c r="I43" s="15">
        <v>13</v>
      </c>
      <c r="J43" s="15">
        <v>1</v>
      </c>
      <c r="K43" s="15">
        <v>65</v>
      </c>
      <c r="L43" s="15">
        <v>110</v>
      </c>
      <c r="M43" s="15">
        <v>45</v>
      </c>
      <c r="N43" s="15" t="s">
        <v>33</v>
      </c>
      <c r="O43" s="15">
        <v>22</v>
      </c>
    </row>
    <row r="44" spans="1:15" s="5" customFormat="1" ht="14.25">
      <c r="A44" s="11">
        <v>302</v>
      </c>
      <c r="B44" s="5" t="s">
        <v>56</v>
      </c>
      <c r="C44" s="15">
        <v>8</v>
      </c>
      <c r="D44" s="15">
        <v>3</v>
      </c>
      <c r="E44" s="15" t="s">
        <v>33</v>
      </c>
      <c r="F44" s="15">
        <v>2</v>
      </c>
      <c r="G44" s="15" t="s">
        <v>33</v>
      </c>
      <c r="H44" s="15" t="s">
        <v>33</v>
      </c>
      <c r="I44" s="15" t="s">
        <v>33</v>
      </c>
      <c r="J44" s="15" t="s">
        <v>33</v>
      </c>
      <c r="K44" s="15" t="s">
        <v>33</v>
      </c>
      <c r="L44" s="15" t="s">
        <v>33</v>
      </c>
      <c r="M44" s="15" t="s">
        <v>33</v>
      </c>
      <c r="N44" s="15" t="s">
        <v>33</v>
      </c>
      <c r="O44" s="15" t="s">
        <v>33</v>
      </c>
    </row>
    <row r="45" spans="1:15" s="5" customFormat="1" ht="14.25">
      <c r="A45" s="11">
        <v>303</v>
      </c>
      <c r="B45" s="5" t="s">
        <v>57</v>
      </c>
      <c r="C45" s="15">
        <v>301</v>
      </c>
      <c r="D45" s="15">
        <v>232</v>
      </c>
      <c r="E45" s="15">
        <v>126</v>
      </c>
      <c r="F45" s="15">
        <v>253</v>
      </c>
      <c r="G45" s="15">
        <v>183</v>
      </c>
      <c r="H45" s="15">
        <v>8</v>
      </c>
      <c r="I45" s="15">
        <v>25</v>
      </c>
      <c r="J45" s="15">
        <v>1</v>
      </c>
      <c r="K45" s="15">
        <v>73</v>
      </c>
      <c r="L45" s="15">
        <v>89</v>
      </c>
      <c r="M45" s="15">
        <v>15</v>
      </c>
      <c r="N45" s="15" t="s">
        <v>33</v>
      </c>
      <c r="O45" s="15">
        <v>15</v>
      </c>
    </row>
    <row r="46" spans="1:15" s="5" customFormat="1" ht="14.25">
      <c r="A46" s="11">
        <v>304</v>
      </c>
      <c r="B46" s="5" t="s">
        <v>58</v>
      </c>
      <c r="C46" s="15">
        <v>866</v>
      </c>
      <c r="D46" s="15">
        <v>609</v>
      </c>
      <c r="E46" s="15">
        <v>345</v>
      </c>
      <c r="F46" s="15">
        <v>725</v>
      </c>
      <c r="G46" s="15">
        <v>569</v>
      </c>
      <c r="H46" s="15">
        <v>13</v>
      </c>
      <c r="I46" s="15">
        <v>41</v>
      </c>
      <c r="J46" s="15">
        <v>4</v>
      </c>
      <c r="K46" s="15">
        <v>171</v>
      </c>
      <c r="L46" s="15">
        <v>237</v>
      </c>
      <c r="M46" s="15">
        <v>78</v>
      </c>
      <c r="N46" s="15" t="s">
        <v>33</v>
      </c>
      <c r="O46" s="15">
        <v>53</v>
      </c>
    </row>
    <row r="47" spans="1:15" s="5" customFormat="1" ht="14.25">
      <c r="A47" s="11">
        <v>305</v>
      </c>
      <c r="B47" s="5" t="s">
        <v>59</v>
      </c>
      <c r="C47" s="15">
        <v>548</v>
      </c>
      <c r="D47" s="15">
        <v>428</v>
      </c>
      <c r="E47" s="15">
        <v>229</v>
      </c>
      <c r="F47" s="15">
        <v>478</v>
      </c>
      <c r="G47" s="15">
        <v>380</v>
      </c>
      <c r="H47" s="15">
        <v>9</v>
      </c>
      <c r="I47" s="15">
        <v>24</v>
      </c>
      <c r="J47" s="15" t="s">
        <v>33</v>
      </c>
      <c r="K47" s="15">
        <v>103</v>
      </c>
      <c r="L47" s="15">
        <v>142</v>
      </c>
      <c r="M47" s="15">
        <v>35</v>
      </c>
      <c r="N47" s="15" t="s">
        <v>33</v>
      </c>
      <c r="O47" s="15">
        <v>24</v>
      </c>
    </row>
    <row r="48" spans="1:15" s="5" customFormat="1" ht="14.25">
      <c r="A48" s="11">
        <v>306</v>
      </c>
      <c r="B48" s="5" t="s">
        <v>60</v>
      </c>
      <c r="C48" s="15">
        <v>686</v>
      </c>
      <c r="D48" s="15">
        <v>365</v>
      </c>
      <c r="E48" s="15">
        <v>143</v>
      </c>
      <c r="F48" s="15">
        <v>500</v>
      </c>
      <c r="G48" s="15">
        <v>334</v>
      </c>
      <c r="H48" s="15">
        <v>5</v>
      </c>
      <c r="I48" s="15">
        <v>14</v>
      </c>
      <c r="J48" s="15">
        <v>1</v>
      </c>
      <c r="K48" s="15">
        <v>57</v>
      </c>
      <c r="L48" s="15">
        <v>93</v>
      </c>
      <c r="M48" s="15">
        <v>23</v>
      </c>
      <c r="N48" s="15" t="s">
        <v>33</v>
      </c>
      <c r="O48" s="15">
        <v>15</v>
      </c>
    </row>
    <row r="49" spans="1:15" s="5" customFormat="1" ht="14.25">
      <c r="A49" s="11">
        <v>307</v>
      </c>
      <c r="B49" s="5" t="s">
        <v>61</v>
      </c>
      <c r="C49" s="15">
        <v>317</v>
      </c>
      <c r="D49" s="15">
        <v>155</v>
      </c>
      <c r="E49" s="15">
        <v>72</v>
      </c>
      <c r="F49" s="15">
        <v>217</v>
      </c>
      <c r="G49" s="15">
        <v>161</v>
      </c>
      <c r="H49" s="15" t="s">
        <v>33</v>
      </c>
      <c r="I49" s="15">
        <v>10</v>
      </c>
      <c r="J49" s="15">
        <v>2</v>
      </c>
      <c r="K49" s="15">
        <v>34</v>
      </c>
      <c r="L49" s="15">
        <v>61</v>
      </c>
      <c r="M49" s="15">
        <v>14</v>
      </c>
      <c r="N49" s="15">
        <v>1</v>
      </c>
      <c r="O49" s="15">
        <v>10</v>
      </c>
    </row>
    <row r="50" spans="1:15" s="5" customFormat="1" ht="14.25">
      <c r="A50" s="11">
        <v>308</v>
      </c>
      <c r="B50" s="5" t="s">
        <v>62</v>
      </c>
      <c r="C50" s="15">
        <v>66</v>
      </c>
      <c r="D50" s="15">
        <v>31</v>
      </c>
      <c r="E50" s="15">
        <v>6</v>
      </c>
      <c r="F50" s="15">
        <v>40</v>
      </c>
      <c r="G50" s="15">
        <v>16</v>
      </c>
      <c r="H50" s="15">
        <v>1</v>
      </c>
      <c r="I50" s="15">
        <v>2</v>
      </c>
      <c r="J50" s="15" t="s">
        <v>33</v>
      </c>
      <c r="K50" s="15">
        <v>6</v>
      </c>
      <c r="L50" s="15">
        <v>7</v>
      </c>
      <c r="M50" s="15">
        <v>1</v>
      </c>
      <c r="N50" s="15" t="s">
        <v>33</v>
      </c>
      <c r="O50" s="15" t="s">
        <v>33</v>
      </c>
    </row>
    <row r="51" spans="1:15" s="5" customFormat="1" ht="14.25">
      <c r="A51" s="11">
        <v>309</v>
      </c>
      <c r="B51" s="5" t="s">
        <v>63</v>
      </c>
      <c r="C51" s="15">
        <v>683</v>
      </c>
      <c r="D51" s="15">
        <v>288</v>
      </c>
      <c r="E51" s="15">
        <v>71</v>
      </c>
      <c r="F51" s="15">
        <v>489</v>
      </c>
      <c r="G51" s="15">
        <v>323</v>
      </c>
      <c r="H51" s="15">
        <v>2</v>
      </c>
      <c r="I51" s="15">
        <v>15</v>
      </c>
      <c r="J51" s="15">
        <v>1</v>
      </c>
      <c r="K51" s="15">
        <v>29</v>
      </c>
      <c r="L51" s="15">
        <v>114</v>
      </c>
      <c r="M51" s="15">
        <v>40</v>
      </c>
      <c r="N51" s="15" t="s">
        <v>33</v>
      </c>
      <c r="O51" s="15">
        <v>7</v>
      </c>
    </row>
    <row r="52" spans="1:15" s="5" customFormat="1" ht="14.25">
      <c r="A52" s="11">
        <v>310</v>
      </c>
      <c r="B52" s="5" t="s">
        <v>64</v>
      </c>
      <c r="C52" s="15">
        <v>561</v>
      </c>
      <c r="D52" s="15">
        <v>142</v>
      </c>
      <c r="E52" s="15">
        <v>31</v>
      </c>
      <c r="F52" s="15">
        <v>258</v>
      </c>
      <c r="G52" s="15">
        <v>135</v>
      </c>
      <c r="H52" s="15">
        <v>1</v>
      </c>
      <c r="I52" s="15">
        <v>2</v>
      </c>
      <c r="J52" s="15" t="s">
        <v>33</v>
      </c>
      <c r="K52" s="15">
        <v>3</v>
      </c>
      <c r="L52" s="15">
        <v>74</v>
      </c>
      <c r="M52" s="15">
        <v>18</v>
      </c>
      <c r="N52" s="15">
        <v>1</v>
      </c>
      <c r="O52" s="15">
        <v>6</v>
      </c>
    </row>
    <row r="53" spans="1:15" s="5" customFormat="1" ht="14.25">
      <c r="A53" s="11">
        <v>311</v>
      </c>
      <c r="B53" s="5" t="s">
        <v>65</v>
      </c>
      <c r="C53" s="15">
        <v>40</v>
      </c>
      <c r="D53" s="15">
        <v>17</v>
      </c>
      <c r="E53" s="15">
        <v>8</v>
      </c>
      <c r="F53" s="15">
        <v>29</v>
      </c>
      <c r="G53" s="15">
        <v>18</v>
      </c>
      <c r="H53" s="15">
        <v>1</v>
      </c>
      <c r="I53" s="15" t="s">
        <v>33</v>
      </c>
      <c r="J53" s="15">
        <v>1</v>
      </c>
      <c r="K53" s="15">
        <v>4</v>
      </c>
      <c r="L53" s="15">
        <v>5</v>
      </c>
      <c r="M53" s="15" t="s">
        <v>33</v>
      </c>
      <c r="N53" s="15" t="s">
        <v>33</v>
      </c>
      <c r="O53" s="15">
        <v>1</v>
      </c>
    </row>
    <row r="54" spans="1:15" s="5" customFormat="1" ht="14.25">
      <c r="A54" s="11">
        <v>312</v>
      </c>
      <c r="B54" s="5" t="s">
        <v>66</v>
      </c>
      <c r="C54" s="15">
        <v>917</v>
      </c>
      <c r="D54" s="15">
        <v>455</v>
      </c>
      <c r="E54" s="15">
        <v>166</v>
      </c>
      <c r="F54" s="15">
        <v>629</v>
      </c>
      <c r="G54" s="15">
        <v>474</v>
      </c>
      <c r="H54" s="15">
        <v>6</v>
      </c>
      <c r="I54" s="15">
        <v>21</v>
      </c>
      <c r="J54" s="15">
        <v>6</v>
      </c>
      <c r="K54" s="15">
        <v>64</v>
      </c>
      <c r="L54" s="15">
        <v>135</v>
      </c>
      <c r="M54" s="15">
        <v>30</v>
      </c>
      <c r="N54" s="15">
        <v>1</v>
      </c>
      <c r="O54" s="15">
        <v>8</v>
      </c>
    </row>
    <row r="55" spans="1:15" s="5" customFormat="1" ht="14.25">
      <c r="A55" s="11">
        <v>313</v>
      </c>
      <c r="B55" s="5" t="s">
        <v>67</v>
      </c>
      <c r="C55" s="15">
        <v>111</v>
      </c>
      <c r="D55" s="15">
        <v>70</v>
      </c>
      <c r="E55" s="15">
        <v>20</v>
      </c>
      <c r="F55" s="15">
        <v>86</v>
      </c>
      <c r="G55" s="15">
        <v>60</v>
      </c>
      <c r="H55" s="15" t="s">
        <v>33</v>
      </c>
      <c r="I55" s="15">
        <v>1</v>
      </c>
      <c r="J55" s="15" t="s">
        <v>33</v>
      </c>
      <c r="K55" s="15">
        <v>14</v>
      </c>
      <c r="L55" s="15">
        <v>18</v>
      </c>
      <c r="M55" s="15">
        <v>5</v>
      </c>
      <c r="N55" s="15" t="s">
        <v>33</v>
      </c>
      <c r="O55" s="15">
        <v>3</v>
      </c>
    </row>
    <row r="56" spans="1:15" s="5" customFormat="1" ht="14.25">
      <c r="A56" s="11">
        <v>314</v>
      </c>
      <c r="B56" s="5" t="s">
        <v>68</v>
      </c>
      <c r="C56" s="15">
        <v>236</v>
      </c>
      <c r="D56" s="15">
        <v>128</v>
      </c>
      <c r="E56" s="15">
        <v>47</v>
      </c>
      <c r="F56" s="15">
        <v>177</v>
      </c>
      <c r="G56" s="15">
        <v>124</v>
      </c>
      <c r="H56" s="15" t="s">
        <v>33</v>
      </c>
      <c r="I56" s="15">
        <v>7</v>
      </c>
      <c r="J56" s="15" t="s">
        <v>33</v>
      </c>
      <c r="K56" s="15">
        <v>12</v>
      </c>
      <c r="L56" s="15">
        <v>43</v>
      </c>
      <c r="M56" s="15">
        <v>14</v>
      </c>
      <c r="N56" s="15" t="s">
        <v>33</v>
      </c>
      <c r="O56" s="15">
        <v>3</v>
      </c>
    </row>
    <row r="57" spans="1:15" s="5" customFormat="1" ht="14.25">
      <c r="A57" s="11">
        <v>315</v>
      </c>
      <c r="B57" s="5" t="s">
        <v>69</v>
      </c>
      <c r="C57" s="15">
        <v>67</v>
      </c>
      <c r="D57" s="15">
        <v>41</v>
      </c>
      <c r="E57" s="15">
        <v>13</v>
      </c>
      <c r="F57" s="15">
        <v>55</v>
      </c>
      <c r="G57" s="15">
        <v>38</v>
      </c>
      <c r="H57" s="15">
        <v>1</v>
      </c>
      <c r="I57" s="15">
        <v>2</v>
      </c>
      <c r="J57" s="15" t="s">
        <v>33</v>
      </c>
      <c r="K57" s="15">
        <v>7</v>
      </c>
      <c r="L57" s="15">
        <v>9</v>
      </c>
      <c r="M57" s="15">
        <v>5</v>
      </c>
      <c r="N57" s="15" t="s">
        <v>33</v>
      </c>
      <c r="O57" s="15">
        <v>1</v>
      </c>
    </row>
    <row r="58" spans="1:15" s="5" customFormat="1" ht="14.25">
      <c r="A58" s="11">
        <v>316</v>
      </c>
      <c r="B58" s="5" t="s">
        <v>70</v>
      </c>
      <c r="C58" s="15">
        <v>10</v>
      </c>
      <c r="D58" s="15">
        <v>2</v>
      </c>
      <c r="E58" s="15" t="s">
        <v>33</v>
      </c>
      <c r="F58" s="15">
        <v>4</v>
      </c>
      <c r="G58" s="15">
        <v>2</v>
      </c>
      <c r="H58" s="15" t="s">
        <v>33</v>
      </c>
      <c r="I58" s="15" t="s">
        <v>33</v>
      </c>
      <c r="J58" s="15" t="s">
        <v>33</v>
      </c>
      <c r="K58" s="15" t="s">
        <v>33</v>
      </c>
      <c r="L58" s="15" t="s">
        <v>33</v>
      </c>
      <c r="M58" s="15" t="s">
        <v>33</v>
      </c>
      <c r="N58" s="15" t="s">
        <v>33</v>
      </c>
      <c r="O58" s="15" t="s">
        <v>33</v>
      </c>
    </row>
    <row r="59" spans="1:15" s="5" customFormat="1" ht="14.25">
      <c r="A59" s="11">
        <v>401</v>
      </c>
      <c r="B59" s="5" t="s">
        <v>72</v>
      </c>
      <c r="C59" s="15">
        <v>475</v>
      </c>
      <c r="D59" s="15">
        <v>365</v>
      </c>
      <c r="E59" s="15">
        <v>144</v>
      </c>
      <c r="F59" s="15">
        <v>415</v>
      </c>
      <c r="G59" s="15">
        <v>342</v>
      </c>
      <c r="H59" s="15">
        <v>4</v>
      </c>
      <c r="I59" s="15">
        <v>12</v>
      </c>
      <c r="J59" s="15">
        <v>1</v>
      </c>
      <c r="K59" s="15">
        <v>52</v>
      </c>
      <c r="L59" s="15">
        <v>128</v>
      </c>
      <c r="M59" s="15">
        <v>42</v>
      </c>
      <c r="N59" s="15" t="s">
        <v>33</v>
      </c>
      <c r="O59" s="15">
        <v>15</v>
      </c>
    </row>
    <row r="60" spans="1:15" s="5" customFormat="1" ht="14.25">
      <c r="A60" s="11">
        <v>402</v>
      </c>
      <c r="B60" s="5" t="s">
        <v>73</v>
      </c>
      <c r="C60" s="15">
        <v>403</v>
      </c>
      <c r="D60" s="15">
        <v>284</v>
      </c>
      <c r="E60" s="15">
        <v>134</v>
      </c>
      <c r="F60" s="15">
        <v>333</v>
      </c>
      <c r="G60" s="15">
        <v>254</v>
      </c>
      <c r="H60" s="15">
        <v>3</v>
      </c>
      <c r="I60" s="15">
        <v>11</v>
      </c>
      <c r="J60" s="15">
        <v>2</v>
      </c>
      <c r="K60" s="15">
        <v>53</v>
      </c>
      <c r="L60" s="15">
        <v>104</v>
      </c>
      <c r="M60" s="15">
        <v>26</v>
      </c>
      <c r="N60" s="15" t="s">
        <v>33</v>
      </c>
      <c r="O60" s="15">
        <v>9</v>
      </c>
    </row>
    <row r="61" spans="1:15" s="5" customFormat="1" ht="14.25">
      <c r="A61" s="11">
        <v>403</v>
      </c>
      <c r="B61" s="5" t="s">
        <v>74</v>
      </c>
      <c r="C61" s="15">
        <v>668</v>
      </c>
      <c r="D61" s="15">
        <v>465</v>
      </c>
      <c r="E61" s="15">
        <v>199</v>
      </c>
      <c r="F61" s="15">
        <v>565</v>
      </c>
      <c r="G61" s="15">
        <v>461</v>
      </c>
      <c r="H61" s="15">
        <v>6</v>
      </c>
      <c r="I61" s="15">
        <v>25</v>
      </c>
      <c r="J61" s="15">
        <v>3</v>
      </c>
      <c r="K61" s="15">
        <v>78</v>
      </c>
      <c r="L61" s="15">
        <v>178</v>
      </c>
      <c r="M61" s="15">
        <v>52</v>
      </c>
      <c r="N61" s="15">
        <v>1</v>
      </c>
      <c r="O61" s="15">
        <v>27</v>
      </c>
    </row>
    <row r="62" spans="1:15" s="5" customFormat="1" ht="14.25">
      <c r="A62" s="11">
        <v>404</v>
      </c>
      <c r="B62" s="5" t="s">
        <v>75</v>
      </c>
      <c r="C62" s="15">
        <v>524</v>
      </c>
      <c r="D62" s="15">
        <v>396</v>
      </c>
      <c r="E62" s="15">
        <v>225</v>
      </c>
      <c r="F62" s="15">
        <v>451</v>
      </c>
      <c r="G62" s="15">
        <v>390</v>
      </c>
      <c r="H62" s="15" t="s">
        <v>33</v>
      </c>
      <c r="I62" s="15">
        <v>14</v>
      </c>
      <c r="J62" s="15">
        <v>1</v>
      </c>
      <c r="K62" s="15">
        <v>97</v>
      </c>
      <c r="L62" s="15">
        <v>140</v>
      </c>
      <c r="M62" s="15">
        <v>43</v>
      </c>
      <c r="N62" s="15" t="s">
        <v>33</v>
      </c>
      <c r="O62" s="15">
        <v>26</v>
      </c>
    </row>
    <row r="63" spans="1:15" s="5" customFormat="1" ht="14.25">
      <c r="A63" s="11">
        <v>405</v>
      </c>
      <c r="B63" s="5" t="s">
        <v>76</v>
      </c>
      <c r="C63" s="15">
        <v>64</v>
      </c>
      <c r="D63" s="15">
        <v>52</v>
      </c>
      <c r="E63" s="15">
        <v>27</v>
      </c>
      <c r="F63" s="15">
        <v>57</v>
      </c>
      <c r="G63" s="15">
        <v>45</v>
      </c>
      <c r="H63" s="15" t="s">
        <v>33</v>
      </c>
      <c r="I63" s="15">
        <v>2</v>
      </c>
      <c r="J63" s="15" t="s">
        <v>33</v>
      </c>
      <c r="K63" s="15">
        <v>14</v>
      </c>
      <c r="L63" s="15">
        <v>23</v>
      </c>
      <c r="M63" s="15">
        <v>8</v>
      </c>
      <c r="N63" s="15" t="s">
        <v>33</v>
      </c>
      <c r="O63" s="15">
        <v>3</v>
      </c>
    </row>
    <row r="64" spans="1:15" s="5" customFormat="1" ht="14.25">
      <c r="A64" s="11">
        <v>406</v>
      </c>
      <c r="B64" s="5" t="s">
        <v>77</v>
      </c>
      <c r="C64" s="15">
        <v>702</v>
      </c>
      <c r="D64" s="15">
        <v>606</v>
      </c>
      <c r="E64" s="15">
        <v>378</v>
      </c>
      <c r="F64" s="15">
        <v>650</v>
      </c>
      <c r="G64" s="15">
        <v>580</v>
      </c>
      <c r="H64" s="15">
        <v>11</v>
      </c>
      <c r="I64" s="15">
        <v>45</v>
      </c>
      <c r="J64" s="15">
        <v>7</v>
      </c>
      <c r="K64" s="15">
        <v>165</v>
      </c>
      <c r="L64" s="15">
        <v>231</v>
      </c>
      <c r="M64" s="15">
        <v>75</v>
      </c>
      <c r="N64" s="15">
        <v>1</v>
      </c>
      <c r="O64" s="15">
        <v>46</v>
      </c>
    </row>
    <row r="65" spans="1:15" s="5" customFormat="1" ht="14.25">
      <c r="A65" s="11">
        <v>407</v>
      </c>
      <c r="B65" s="5" t="s">
        <v>78</v>
      </c>
      <c r="C65" s="15">
        <v>160</v>
      </c>
      <c r="D65" s="15">
        <v>125</v>
      </c>
      <c r="E65" s="15">
        <v>60</v>
      </c>
      <c r="F65" s="15">
        <v>139</v>
      </c>
      <c r="G65" s="15">
        <v>100</v>
      </c>
      <c r="H65" s="15">
        <v>2</v>
      </c>
      <c r="I65" s="15">
        <v>10</v>
      </c>
      <c r="J65" s="15">
        <v>1</v>
      </c>
      <c r="K65" s="15">
        <v>21</v>
      </c>
      <c r="L65" s="15">
        <v>48</v>
      </c>
      <c r="M65" s="15">
        <v>22</v>
      </c>
      <c r="N65" s="15" t="s">
        <v>33</v>
      </c>
      <c r="O65" s="15">
        <v>1</v>
      </c>
    </row>
    <row r="66" spans="1:15" s="5" customFormat="1" ht="14.25">
      <c r="A66" s="11">
        <v>408</v>
      </c>
      <c r="B66" s="5" t="s">
        <v>79</v>
      </c>
      <c r="C66" s="15">
        <v>289</v>
      </c>
      <c r="D66" s="15">
        <v>222</v>
      </c>
      <c r="E66" s="15">
        <v>106</v>
      </c>
      <c r="F66" s="15">
        <v>263</v>
      </c>
      <c r="G66" s="15">
        <v>218</v>
      </c>
      <c r="H66" s="15">
        <v>4</v>
      </c>
      <c r="I66" s="15">
        <v>13</v>
      </c>
      <c r="J66" s="15">
        <v>2</v>
      </c>
      <c r="K66" s="15">
        <v>43</v>
      </c>
      <c r="L66" s="15">
        <v>75</v>
      </c>
      <c r="M66" s="15">
        <v>25</v>
      </c>
      <c r="N66" s="15" t="s">
        <v>33</v>
      </c>
      <c r="O66" s="15">
        <v>14</v>
      </c>
    </row>
    <row r="67" spans="1:15" s="5" customFormat="1" ht="14.25">
      <c r="A67" s="11">
        <v>410</v>
      </c>
      <c r="B67" s="5" t="s">
        <v>80</v>
      </c>
      <c r="C67" s="15">
        <v>157</v>
      </c>
      <c r="D67" s="15">
        <v>112</v>
      </c>
      <c r="E67" s="15">
        <v>57</v>
      </c>
      <c r="F67" s="15">
        <v>126</v>
      </c>
      <c r="G67" s="15">
        <v>109</v>
      </c>
      <c r="H67" s="15">
        <v>1</v>
      </c>
      <c r="I67" s="15">
        <v>5</v>
      </c>
      <c r="J67" s="15" t="s">
        <v>33</v>
      </c>
      <c r="K67" s="15">
        <v>22</v>
      </c>
      <c r="L67" s="15">
        <v>42</v>
      </c>
      <c r="M67" s="15">
        <v>11</v>
      </c>
      <c r="N67" s="15" t="s">
        <v>33</v>
      </c>
      <c r="O67" s="15">
        <v>6</v>
      </c>
    </row>
    <row r="68" spans="1:15" s="5" customFormat="1" ht="14.25">
      <c r="A68" s="11">
        <v>411</v>
      </c>
      <c r="B68" s="5" t="s">
        <v>81</v>
      </c>
      <c r="C68" s="15">
        <v>375</v>
      </c>
      <c r="D68" s="15">
        <v>253</v>
      </c>
      <c r="E68" s="15">
        <v>122</v>
      </c>
      <c r="F68" s="15">
        <v>322</v>
      </c>
      <c r="G68" s="15">
        <v>250</v>
      </c>
      <c r="H68" s="15">
        <v>7</v>
      </c>
      <c r="I68" s="15">
        <v>13</v>
      </c>
      <c r="J68" s="15">
        <v>1</v>
      </c>
      <c r="K68" s="15">
        <v>63</v>
      </c>
      <c r="L68" s="15">
        <v>91</v>
      </c>
      <c r="M68" s="15">
        <v>25</v>
      </c>
      <c r="N68" s="15">
        <v>1</v>
      </c>
      <c r="O68" s="15">
        <v>13</v>
      </c>
    </row>
    <row r="69" spans="1:15" s="5" customFormat="1" ht="14.25">
      <c r="A69" s="11">
        <v>412</v>
      </c>
      <c r="B69" s="5" t="s">
        <v>82</v>
      </c>
      <c r="C69" s="15">
        <v>632</v>
      </c>
      <c r="D69" s="15">
        <v>438</v>
      </c>
      <c r="E69" s="15">
        <v>179</v>
      </c>
      <c r="F69" s="15">
        <v>552</v>
      </c>
      <c r="G69" s="15">
        <v>442</v>
      </c>
      <c r="H69" s="15">
        <v>4</v>
      </c>
      <c r="I69" s="15">
        <v>19</v>
      </c>
      <c r="J69" s="15">
        <v>4</v>
      </c>
      <c r="K69" s="15">
        <v>65</v>
      </c>
      <c r="L69" s="15">
        <v>132</v>
      </c>
      <c r="M69" s="15">
        <v>42</v>
      </c>
      <c r="N69" s="15">
        <v>3</v>
      </c>
      <c r="O69" s="15">
        <v>16</v>
      </c>
    </row>
    <row r="70" spans="1:15" s="5" customFormat="1" ht="14.25">
      <c r="A70" s="11">
        <v>413</v>
      </c>
      <c r="B70" s="5" t="s">
        <v>83</v>
      </c>
      <c r="C70" s="15">
        <v>1549</v>
      </c>
      <c r="D70" s="15">
        <v>1060</v>
      </c>
      <c r="E70" s="15">
        <v>401</v>
      </c>
      <c r="F70" s="15">
        <v>1337</v>
      </c>
      <c r="G70" s="15">
        <v>1058</v>
      </c>
      <c r="H70" s="15">
        <v>6</v>
      </c>
      <c r="I70" s="15">
        <v>37</v>
      </c>
      <c r="J70" s="15">
        <v>4</v>
      </c>
      <c r="K70" s="15">
        <v>150</v>
      </c>
      <c r="L70" s="15">
        <v>431</v>
      </c>
      <c r="M70" s="15">
        <v>122</v>
      </c>
      <c r="N70" s="15">
        <v>1</v>
      </c>
      <c r="O70" s="15">
        <v>18</v>
      </c>
    </row>
    <row r="71" spans="1:15" s="5" customFormat="1" ht="14.25">
      <c r="A71" s="11">
        <v>414</v>
      </c>
      <c r="B71" s="5" t="s">
        <v>84</v>
      </c>
      <c r="C71" s="15">
        <v>318</v>
      </c>
      <c r="D71" s="15">
        <v>236</v>
      </c>
      <c r="E71" s="15">
        <v>97</v>
      </c>
      <c r="F71" s="15">
        <v>279</v>
      </c>
      <c r="G71" s="15">
        <v>244</v>
      </c>
      <c r="H71" s="15" t="s">
        <v>33</v>
      </c>
      <c r="I71" s="15">
        <v>7</v>
      </c>
      <c r="J71" s="15">
        <v>1</v>
      </c>
      <c r="K71" s="15">
        <v>39</v>
      </c>
      <c r="L71" s="15">
        <v>106</v>
      </c>
      <c r="M71" s="15">
        <v>36</v>
      </c>
      <c r="N71" s="15" t="s">
        <v>33</v>
      </c>
      <c r="O71" s="15">
        <v>4</v>
      </c>
    </row>
    <row r="72" spans="1:15" s="5" customFormat="1" ht="14.25">
      <c r="A72" s="11">
        <v>415</v>
      </c>
      <c r="B72" s="5" t="s">
        <v>85</v>
      </c>
      <c r="C72" s="15">
        <v>296</v>
      </c>
      <c r="D72" s="15">
        <v>234</v>
      </c>
      <c r="E72" s="15">
        <v>129</v>
      </c>
      <c r="F72" s="15">
        <v>270</v>
      </c>
      <c r="G72" s="15">
        <v>214</v>
      </c>
      <c r="H72" s="15">
        <v>4</v>
      </c>
      <c r="I72" s="15">
        <v>13</v>
      </c>
      <c r="J72" s="15" t="s">
        <v>33</v>
      </c>
      <c r="K72" s="15">
        <v>68</v>
      </c>
      <c r="L72" s="15">
        <v>93</v>
      </c>
      <c r="M72" s="15">
        <v>37</v>
      </c>
      <c r="N72" s="15" t="s">
        <v>33</v>
      </c>
      <c r="O72" s="15">
        <v>25</v>
      </c>
    </row>
    <row r="73" spans="1:15" s="5" customFormat="1" ht="14.25">
      <c r="A73" s="11">
        <v>416</v>
      </c>
      <c r="B73" s="5" t="s">
        <v>86</v>
      </c>
      <c r="C73" s="15">
        <v>351</v>
      </c>
      <c r="D73" s="15">
        <v>303</v>
      </c>
      <c r="E73" s="15">
        <v>199</v>
      </c>
      <c r="F73" s="15">
        <v>324</v>
      </c>
      <c r="G73" s="15">
        <v>287</v>
      </c>
      <c r="H73" s="15">
        <v>12</v>
      </c>
      <c r="I73" s="15">
        <v>38</v>
      </c>
      <c r="J73" s="15">
        <v>7</v>
      </c>
      <c r="K73" s="15">
        <v>115</v>
      </c>
      <c r="L73" s="15">
        <v>145</v>
      </c>
      <c r="M73" s="15">
        <v>48</v>
      </c>
      <c r="N73" s="15" t="s">
        <v>33</v>
      </c>
      <c r="O73" s="15">
        <v>37</v>
      </c>
    </row>
    <row r="74" spans="1:15" s="5" customFormat="1" ht="14.25">
      <c r="A74" s="11">
        <v>417</v>
      </c>
      <c r="B74" s="5" t="s">
        <v>87</v>
      </c>
      <c r="C74" s="15">
        <v>442</v>
      </c>
      <c r="D74" s="15">
        <v>323</v>
      </c>
      <c r="E74" s="15">
        <v>136</v>
      </c>
      <c r="F74" s="15">
        <v>383</v>
      </c>
      <c r="G74" s="15">
        <v>302</v>
      </c>
      <c r="H74" s="15">
        <v>3</v>
      </c>
      <c r="I74" s="15">
        <v>17</v>
      </c>
      <c r="J74" s="15">
        <v>3</v>
      </c>
      <c r="K74" s="15">
        <v>49</v>
      </c>
      <c r="L74" s="15">
        <v>123</v>
      </c>
      <c r="M74" s="15">
        <v>22</v>
      </c>
      <c r="N74" s="15" t="s">
        <v>33</v>
      </c>
      <c r="O74" s="15">
        <v>13</v>
      </c>
    </row>
    <row r="75" spans="1:15" s="5" customFormat="1" ht="14.25">
      <c r="A75" s="11">
        <v>418</v>
      </c>
      <c r="B75" s="5" t="s">
        <v>88</v>
      </c>
      <c r="C75" s="15">
        <v>798</v>
      </c>
      <c r="D75" s="15">
        <v>596</v>
      </c>
      <c r="E75" s="15">
        <v>260</v>
      </c>
      <c r="F75" s="15">
        <v>711</v>
      </c>
      <c r="G75" s="15">
        <v>579</v>
      </c>
      <c r="H75" s="15">
        <v>7</v>
      </c>
      <c r="I75" s="15">
        <v>42</v>
      </c>
      <c r="J75" s="15">
        <v>1</v>
      </c>
      <c r="K75" s="15">
        <v>105</v>
      </c>
      <c r="L75" s="15">
        <v>256</v>
      </c>
      <c r="M75" s="15">
        <v>87</v>
      </c>
      <c r="N75" s="15">
        <v>2</v>
      </c>
      <c r="O75" s="15">
        <v>36</v>
      </c>
    </row>
    <row r="76" spans="1:15" s="5" customFormat="1" ht="14.25">
      <c r="A76" s="11">
        <v>419</v>
      </c>
      <c r="B76" s="5" t="s">
        <v>89</v>
      </c>
      <c r="C76" s="15">
        <v>286</v>
      </c>
      <c r="D76" s="15">
        <v>213</v>
      </c>
      <c r="E76" s="15">
        <v>109</v>
      </c>
      <c r="F76" s="15">
        <v>250</v>
      </c>
      <c r="G76" s="15">
        <v>224</v>
      </c>
      <c r="H76" s="15">
        <v>9</v>
      </c>
      <c r="I76" s="15">
        <v>16</v>
      </c>
      <c r="J76" s="15">
        <v>2</v>
      </c>
      <c r="K76" s="15">
        <v>52</v>
      </c>
      <c r="L76" s="15">
        <v>93</v>
      </c>
      <c r="M76" s="15">
        <v>20</v>
      </c>
      <c r="N76" s="15" t="s">
        <v>33</v>
      </c>
      <c r="O76" s="15">
        <v>10</v>
      </c>
    </row>
    <row r="77" spans="1:15" s="5" customFormat="1" ht="14.25">
      <c r="A77" s="11">
        <v>420</v>
      </c>
      <c r="B77" s="5" t="s">
        <v>90</v>
      </c>
      <c r="C77" s="15">
        <v>404</v>
      </c>
      <c r="D77" s="15">
        <v>320</v>
      </c>
      <c r="E77" s="15">
        <v>123</v>
      </c>
      <c r="F77" s="15">
        <v>349</v>
      </c>
      <c r="G77" s="15">
        <v>236</v>
      </c>
      <c r="H77" s="15">
        <v>4</v>
      </c>
      <c r="I77" s="15">
        <v>6</v>
      </c>
      <c r="J77" s="15">
        <v>1</v>
      </c>
      <c r="K77" s="15">
        <v>56</v>
      </c>
      <c r="L77" s="15">
        <v>88</v>
      </c>
      <c r="M77" s="15">
        <v>18</v>
      </c>
      <c r="N77" s="15" t="s">
        <v>33</v>
      </c>
      <c r="O77" s="15">
        <v>21</v>
      </c>
    </row>
    <row r="78" spans="1:15" s="5" customFormat="1" ht="14.25">
      <c r="A78" s="11">
        <v>421</v>
      </c>
      <c r="B78" s="5" t="s">
        <v>91</v>
      </c>
      <c r="C78" s="15">
        <v>907</v>
      </c>
      <c r="D78" s="15">
        <v>776</v>
      </c>
      <c r="E78" s="15">
        <v>448</v>
      </c>
      <c r="F78" s="15">
        <v>840</v>
      </c>
      <c r="G78" s="15">
        <v>752</v>
      </c>
      <c r="H78" s="15">
        <v>16</v>
      </c>
      <c r="I78" s="15">
        <v>75</v>
      </c>
      <c r="J78" s="15">
        <v>3</v>
      </c>
      <c r="K78" s="15">
        <v>255</v>
      </c>
      <c r="L78" s="15">
        <v>353</v>
      </c>
      <c r="M78" s="15">
        <v>79</v>
      </c>
      <c r="N78" s="15">
        <v>1</v>
      </c>
      <c r="O78" s="15">
        <v>59</v>
      </c>
    </row>
    <row r="79" spans="1:15" s="5" customFormat="1" ht="14.25">
      <c r="A79" s="11">
        <v>497</v>
      </c>
      <c r="B79" s="5" t="s">
        <v>92</v>
      </c>
      <c r="C79" s="15">
        <v>156</v>
      </c>
      <c r="D79" s="15">
        <v>128</v>
      </c>
      <c r="E79" s="15">
        <v>88</v>
      </c>
      <c r="F79" s="15">
        <v>144</v>
      </c>
      <c r="G79" s="15">
        <v>119</v>
      </c>
      <c r="H79" s="15">
        <v>1</v>
      </c>
      <c r="I79" s="15">
        <v>10</v>
      </c>
      <c r="J79" s="15">
        <v>1</v>
      </c>
      <c r="K79" s="15">
        <v>50</v>
      </c>
      <c r="L79" s="15">
        <v>74</v>
      </c>
      <c r="M79" s="15">
        <v>15</v>
      </c>
      <c r="N79" s="15" t="s">
        <v>33</v>
      </c>
      <c r="O79" s="15">
        <v>17</v>
      </c>
    </row>
    <row r="80" spans="1:15" s="5" customFormat="1" ht="14.25">
      <c r="A80" s="11">
        <v>501</v>
      </c>
      <c r="B80" s="5" t="s">
        <v>94</v>
      </c>
      <c r="C80" s="15">
        <v>766</v>
      </c>
      <c r="D80" s="15">
        <v>645</v>
      </c>
      <c r="E80" s="15">
        <v>449</v>
      </c>
      <c r="F80" s="15">
        <v>705</v>
      </c>
      <c r="G80" s="15">
        <v>612</v>
      </c>
      <c r="H80" s="15">
        <v>14</v>
      </c>
      <c r="I80" s="15">
        <v>62</v>
      </c>
      <c r="J80" s="15">
        <v>8</v>
      </c>
      <c r="K80" s="15">
        <v>235</v>
      </c>
      <c r="L80" s="15">
        <v>295</v>
      </c>
      <c r="M80" s="15">
        <v>82</v>
      </c>
      <c r="N80" s="15">
        <v>1</v>
      </c>
      <c r="O80" s="15">
        <v>87</v>
      </c>
    </row>
    <row r="81" spans="1:15" s="5" customFormat="1" ht="14.25">
      <c r="A81" s="11">
        <v>502</v>
      </c>
      <c r="B81" s="5" t="s">
        <v>95</v>
      </c>
      <c r="C81" s="15">
        <v>808</v>
      </c>
      <c r="D81" s="15">
        <v>730</v>
      </c>
      <c r="E81" s="15">
        <v>575</v>
      </c>
      <c r="F81" s="15">
        <v>771</v>
      </c>
      <c r="G81" s="15">
        <v>696</v>
      </c>
      <c r="H81" s="15">
        <v>33</v>
      </c>
      <c r="I81" s="15">
        <v>112</v>
      </c>
      <c r="J81" s="15">
        <v>12</v>
      </c>
      <c r="K81" s="15">
        <v>377</v>
      </c>
      <c r="L81" s="15">
        <v>396</v>
      </c>
      <c r="M81" s="15">
        <v>99</v>
      </c>
      <c r="N81" s="15">
        <v>2</v>
      </c>
      <c r="O81" s="15">
        <v>165</v>
      </c>
    </row>
    <row r="82" spans="1:15" s="5" customFormat="1" ht="14.25">
      <c r="A82" s="11">
        <v>503</v>
      </c>
      <c r="B82" s="5" t="s">
        <v>96</v>
      </c>
      <c r="C82" s="15">
        <v>1671</v>
      </c>
      <c r="D82" s="15">
        <v>1437</v>
      </c>
      <c r="E82" s="15">
        <v>938</v>
      </c>
      <c r="F82" s="15">
        <v>1559</v>
      </c>
      <c r="G82" s="15">
        <v>1417</v>
      </c>
      <c r="H82" s="15">
        <v>15</v>
      </c>
      <c r="I82" s="15">
        <v>95</v>
      </c>
      <c r="J82" s="15">
        <v>11</v>
      </c>
      <c r="K82" s="15">
        <v>508</v>
      </c>
      <c r="L82" s="15">
        <v>643</v>
      </c>
      <c r="M82" s="15">
        <v>182</v>
      </c>
      <c r="N82" s="15">
        <v>1</v>
      </c>
      <c r="O82" s="15">
        <v>109</v>
      </c>
    </row>
    <row r="83" spans="1:15" s="5" customFormat="1" ht="14.25">
      <c r="A83" s="11">
        <v>504</v>
      </c>
      <c r="B83" s="5" t="s">
        <v>97</v>
      </c>
      <c r="C83" s="15">
        <v>1720</v>
      </c>
      <c r="D83" s="15">
        <v>1544</v>
      </c>
      <c r="E83" s="15">
        <v>1086</v>
      </c>
      <c r="F83" s="15">
        <v>1634</v>
      </c>
      <c r="G83" s="15">
        <v>1457</v>
      </c>
      <c r="H83" s="15">
        <v>41</v>
      </c>
      <c r="I83" s="15">
        <v>153</v>
      </c>
      <c r="J83" s="15">
        <v>32</v>
      </c>
      <c r="K83" s="15">
        <v>538</v>
      </c>
      <c r="L83" s="15">
        <v>678</v>
      </c>
      <c r="M83" s="15">
        <v>179</v>
      </c>
      <c r="N83" s="15">
        <v>1</v>
      </c>
      <c r="O83" s="15">
        <v>94</v>
      </c>
    </row>
    <row r="84" spans="1:15" s="5" customFormat="1" ht="14.25">
      <c r="A84" s="11">
        <v>505</v>
      </c>
      <c r="B84" s="5" t="s">
        <v>98</v>
      </c>
      <c r="C84" s="15">
        <v>908</v>
      </c>
      <c r="D84" s="15">
        <v>830</v>
      </c>
      <c r="E84" s="15">
        <v>517</v>
      </c>
      <c r="F84" s="15">
        <v>865</v>
      </c>
      <c r="G84" s="15">
        <v>785</v>
      </c>
      <c r="H84" s="15">
        <v>3</v>
      </c>
      <c r="I84" s="15">
        <v>26</v>
      </c>
      <c r="J84" s="15">
        <v>6</v>
      </c>
      <c r="K84" s="15">
        <v>193</v>
      </c>
      <c r="L84" s="15">
        <v>299</v>
      </c>
      <c r="M84" s="15">
        <v>54</v>
      </c>
      <c r="N84" s="15">
        <v>2</v>
      </c>
      <c r="O84" s="15">
        <v>26</v>
      </c>
    </row>
    <row r="85" spans="1:15" s="5" customFormat="1" ht="14.25">
      <c r="A85" s="11">
        <v>506</v>
      </c>
      <c r="B85" s="5" t="s">
        <v>99</v>
      </c>
      <c r="C85" s="15">
        <v>671</v>
      </c>
      <c r="D85" s="15">
        <v>596</v>
      </c>
      <c r="E85" s="15">
        <v>396</v>
      </c>
      <c r="F85" s="15">
        <v>622</v>
      </c>
      <c r="G85" s="15">
        <v>561</v>
      </c>
      <c r="H85" s="15">
        <v>23</v>
      </c>
      <c r="I85" s="15">
        <v>83</v>
      </c>
      <c r="J85" s="15">
        <v>11</v>
      </c>
      <c r="K85" s="15">
        <v>209</v>
      </c>
      <c r="L85" s="15">
        <v>252</v>
      </c>
      <c r="M85" s="15">
        <v>73</v>
      </c>
      <c r="N85" s="15">
        <v>3</v>
      </c>
      <c r="O85" s="15">
        <v>88</v>
      </c>
    </row>
    <row r="86" spans="1:15" s="5" customFormat="1" ht="14.25">
      <c r="A86" s="11">
        <v>594</v>
      </c>
      <c r="B86" s="5" t="s">
        <v>100</v>
      </c>
      <c r="C86" s="15">
        <v>394</v>
      </c>
      <c r="D86" s="15">
        <v>326</v>
      </c>
      <c r="E86" s="15">
        <v>213</v>
      </c>
      <c r="F86" s="15">
        <v>365</v>
      </c>
      <c r="G86" s="15">
        <v>318</v>
      </c>
      <c r="H86" s="15">
        <v>6</v>
      </c>
      <c r="I86" s="15">
        <v>22</v>
      </c>
      <c r="J86" s="15">
        <v>3</v>
      </c>
      <c r="K86" s="15">
        <v>118</v>
      </c>
      <c r="L86" s="15">
        <v>136</v>
      </c>
      <c r="M86" s="15">
        <v>39</v>
      </c>
      <c r="N86" s="15">
        <v>1</v>
      </c>
      <c r="O86" s="15">
        <v>25</v>
      </c>
    </row>
    <row r="87" spans="1:15" s="5" customFormat="1" ht="14.25">
      <c r="A87" s="11">
        <v>595</v>
      </c>
      <c r="B87" s="5" t="s">
        <v>101</v>
      </c>
      <c r="C87" s="15">
        <v>14</v>
      </c>
      <c r="D87" s="15">
        <v>8</v>
      </c>
      <c r="E87" s="15">
        <v>4</v>
      </c>
      <c r="F87" s="15">
        <v>8</v>
      </c>
      <c r="G87" s="15">
        <v>6</v>
      </c>
      <c r="H87" s="15" t="s">
        <v>33</v>
      </c>
      <c r="I87" s="15" t="s">
        <v>33</v>
      </c>
      <c r="J87" s="15" t="s">
        <v>33</v>
      </c>
      <c r="K87" s="15">
        <v>1</v>
      </c>
      <c r="L87" s="15">
        <v>1</v>
      </c>
      <c r="M87" s="15">
        <v>1</v>
      </c>
      <c r="N87" s="15" t="s">
        <v>33</v>
      </c>
      <c r="O87" s="15" t="s">
        <v>33</v>
      </c>
    </row>
    <row r="88" spans="1:15" s="5" customFormat="1" ht="14.25">
      <c r="A88" s="11">
        <v>596</v>
      </c>
      <c r="B88" s="5" t="s">
        <v>102</v>
      </c>
      <c r="C88" s="15">
        <v>441</v>
      </c>
      <c r="D88" s="15">
        <v>398</v>
      </c>
      <c r="E88" s="15">
        <v>299</v>
      </c>
      <c r="F88" s="15">
        <v>412</v>
      </c>
      <c r="G88" s="15">
        <v>378</v>
      </c>
      <c r="H88" s="15">
        <v>7</v>
      </c>
      <c r="I88" s="15">
        <v>45</v>
      </c>
      <c r="J88" s="15">
        <v>5</v>
      </c>
      <c r="K88" s="15">
        <v>193</v>
      </c>
      <c r="L88" s="15">
        <v>219</v>
      </c>
      <c r="M88" s="15">
        <v>48</v>
      </c>
      <c r="N88" s="15" t="s">
        <v>33</v>
      </c>
      <c r="O88" s="15">
        <v>76</v>
      </c>
    </row>
    <row r="89" spans="1:15" s="5" customFormat="1" ht="14.25">
      <c r="A89" s="11">
        <v>597</v>
      </c>
      <c r="B89" s="5" t="s">
        <v>103</v>
      </c>
      <c r="C89" s="15">
        <v>786</v>
      </c>
      <c r="D89" s="15">
        <v>699</v>
      </c>
      <c r="E89" s="15">
        <v>518</v>
      </c>
      <c r="F89" s="15">
        <v>751</v>
      </c>
      <c r="G89" s="15">
        <v>665</v>
      </c>
      <c r="H89" s="15">
        <v>12</v>
      </c>
      <c r="I89" s="15">
        <v>61</v>
      </c>
      <c r="J89" s="15">
        <v>12</v>
      </c>
      <c r="K89" s="15">
        <v>239</v>
      </c>
      <c r="L89" s="15">
        <v>291</v>
      </c>
      <c r="M89" s="15">
        <v>68</v>
      </c>
      <c r="N89" s="15" t="s">
        <v>33</v>
      </c>
      <c r="O89" s="15">
        <v>105</v>
      </c>
    </row>
    <row r="90" spans="1:15" s="5" customFormat="1" ht="14.25">
      <c r="A90" s="11">
        <v>598</v>
      </c>
      <c r="B90" s="5" t="s">
        <v>104</v>
      </c>
      <c r="C90" s="15">
        <v>90</v>
      </c>
      <c r="D90" s="15">
        <v>48</v>
      </c>
      <c r="E90" s="15">
        <v>25</v>
      </c>
      <c r="F90" s="15">
        <v>51</v>
      </c>
      <c r="G90" s="15">
        <v>30</v>
      </c>
      <c r="H90" s="15">
        <v>1</v>
      </c>
      <c r="I90" s="15">
        <v>2</v>
      </c>
      <c r="J90" s="15" t="s">
        <v>33</v>
      </c>
      <c r="K90" s="15">
        <v>5</v>
      </c>
      <c r="L90" s="15">
        <v>6</v>
      </c>
      <c r="M90" s="15">
        <v>2</v>
      </c>
      <c r="N90" s="15" t="s">
        <v>33</v>
      </c>
      <c r="O90" s="15">
        <v>2</v>
      </c>
    </row>
    <row r="91" spans="1:15" s="5" customFormat="1" ht="14.25">
      <c r="A91" s="11">
        <v>599</v>
      </c>
      <c r="B91" s="5" t="s">
        <v>105</v>
      </c>
      <c r="C91" s="15">
        <v>2312</v>
      </c>
      <c r="D91" s="15">
        <v>2096</v>
      </c>
      <c r="E91" s="15">
        <v>1402</v>
      </c>
      <c r="F91" s="15">
        <v>2209</v>
      </c>
      <c r="G91" s="15">
        <v>1997</v>
      </c>
      <c r="H91" s="15">
        <v>28</v>
      </c>
      <c r="I91" s="15">
        <v>204</v>
      </c>
      <c r="J91" s="15">
        <v>16</v>
      </c>
      <c r="K91" s="15">
        <v>814</v>
      </c>
      <c r="L91" s="15">
        <v>1094</v>
      </c>
      <c r="M91" s="15">
        <v>356</v>
      </c>
      <c r="N91" s="15">
        <v>2</v>
      </c>
      <c r="O91" s="15">
        <v>185</v>
      </c>
    </row>
    <row r="92" spans="1:15" s="5" customFormat="1" ht="14.25">
      <c r="A92" s="11">
        <v>601</v>
      </c>
      <c r="B92" s="5" t="s">
        <v>107</v>
      </c>
      <c r="C92" s="15">
        <v>2587</v>
      </c>
      <c r="D92" s="15">
        <v>2081</v>
      </c>
      <c r="E92" s="15">
        <v>1093</v>
      </c>
      <c r="F92" s="15">
        <v>2334</v>
      </c>
      <c r="G92" s="15">
        <v>2056</v>
      </c>
      <c r="H92" s="15">
        <v>16</v>
      </c>
      <c r="I92" s="15">
        <v>105</v>
      </c>
      <c r="J92" s="15">
        <v>12</v>
      </c>
      <c r="K92" s="15">
        <v>471</v>
      </c>
      <c r="L92" s="15">
        <v>810</v>
      </c>
      <c r="M92" s="15">
        <v>247</v>
      </c>
      <c r="N92" s="15">
        <v>1</v>
      </c>
      <c r="O92" s="15">
        <v>108</v>
      </c>
    </row>
    <row r="93" spans="1:15" s="5" customFormat="1" ht="14.25">
      <c r="A93" s="11">
        <v>602</v>
      </c>
      <c r="B93" s="5" t="s">
        <v>108</v>
      </c>
      <c r="C93" s="15">
        <v>2562</v>
      </c>
      <c r="D93" s="15">
        <v>2252</v>
      </c>
      <c r="E93" s="15">
        <v>1354</v>
      </c>
      <c r="F93" s="15">
        <v>2403</v>
      </c>
      <c r="G93" s="15">
        <v>2096</v>
      </c>
      <c r="H93" s="15">
        <v>36</v>
      </c>
      <c r="I93" s="15">
        <v>168</v>
      </c>
      <c r="J93" s="15">
        <v>25</v>
      </c>
      <c r="K93" s="15">
        <v>636</v>
      </c>
      <c r="L93" s="15">
        <v>1026</v>
      </c>
      <c r="M93" s="15">
        <v>319</v>
      </c>
      <c r="N93" s="15">
        <v>8</v>
      </c>
      <c r="O93" s="15">
        <v>201</v>
      </c>
    </row>
    <row r="94" spans="1:15" s="5" customFormat="1" ht="14.25">
      <c r="A94" s="11">
        <v>603</v>
      </c>
      <c r="B94" s="5" t="s">
        <v>109</v>
      </c>
      <c r="C94" s="15">
        <v>1778</v>
      </c>
      <c r="D94" s="15">
        <v>1499</v>
      </c>
      <c r="E94" s="15">
        <v>786</v>
      </c>
      <c r="F94" s="15">
        <v>1627</v>
      </c>
      <c r="G94" s="15">
        <v>1426</v>
      </c>
      <c r="H94" s="15">
        <v>12</v>
      </c>
      <c r="I94" s="15">
        <v>76</v>
      </c>
      <c r="J94" s="15">
        <v>16</v>
      </c>
      <c r="K94" s="15">
        <v>333</v>
      </c>
      <c r="L94" s="15">
        <v>669</v>
      </c>
      <c r="M94" s="15">
        <v>224</v>
      </c>
      <c r="N94" s="15">
        <v>6</v>
      </c>
      <c r="O94" s="15">
        <v>44</v>
      </c>
    </row>
    <row r="95" spans="1:15" s="5" customFormat="1" ht="14.25">
      <c r="A95" s="11">
        <v>604</v>
      </c>
      <c r="B95" s="5" t="s">
        <v>110</v>
      </c>
      <c r="C95" s="15">
        <v>1851</v>
      </c>
      <c r="D95" s="15">
        <v>1665</v>
      </c>
      <c r="E95" s="15">
        <v>913</v>
      </c>
      <c r="F95" s="15">
        <v>1754</v>
      </c>
      <c r="G95" s="15">
        <v>1599</v>
      </c>
      <c r="H95" s="15">
        <v>22</v>
      </c>
      <c r="I95" s="15">
        <v>116</v>
      </c>
      <c r="J95" s="15">
        <v>14</v>
      </c>
      <c r="K95" s="15">
        <v>523</v>
      </c>
      <c r="L95" s="15">
        <v>788</v>
      </c>
      <c r="M95" s="15">
        <v>141</v>
      </c>
      <c r="N95" s="15">
        <v>2</v>
      </c>
      <c r="O95" s="15">
        <v>108</v>
      </c>
    </row>
    <row r="96" spans="1:15" s="5" customFormat="1" ht="14.25">
      <c r="A96" s="11">
        <v>605</v>
      </c>
      <c r="B96" s="5" t="s">
        <v>111</v>
      </c>
      <c r="C96" s="15">
        <v>1965</v>
      </c>
      <c r="D96" s="15">
        <v>1470</v>
      </c>
      <c r="E96" s="15">
        <v>497</v>
      </c>
      <c r="F96" s="15">
        <v>1732</v>
      </c>
      <c r="G96" s="15">
        <v>1337</v>
      </c>
      <c r="H96" s="15">
        <v>10</v>
      </c>
      <c r="I96" s="15">
        <v>31</v>
      </c>
      <c r="J96" s="15">
        <v>6</v>
      </c>
      <c r="K96" s="15">
        <v>169</v>
      </c>
      <c r="L96" s="15">
        <v>567</v>
      </c>
      <c r="M96" s="15">
        <v>184</v>
      </c>
      <c r="N96" s="15">
        <v>4</v>
      </c>
      <c r="O96" s="15">
        <v>23</v>
      </c>
    </row>
    <row r="97" spans="1:15" s="5" customFormat="1" ht="14.25">
      <c r="A97" s="11">
        <v>606</v>
      </c>
      <c r="B97" s="5" t="s">
        <v>112</v>
      </c>
      <c r="C97" s="15">
        <v>1643</v>
      </c>
      <c r="D97" s="15">
        <v>1279</v>
      </c>
      <c r="E97" s="15">
        <v>505</v>
      </c>
      <c r="F97" s="15">
        <v>1486</v>
      </c>
      <c r="G97" s="15">
        <v>1157</v>
      </c>
      <c r="H97" s="15">
        <v>11</v>
      </c>
      <c r="I97" s="15">
        <v>33</v>
      </c>
      <c r="J97" s="15">
        <v>3</v>
      </c>
      <c r="K97" s="15">
        <v>157</v>
      </c>
      <c r="L97" s="15">
        <v>466</v>
      </c>
      <c r="M97" s="15">
        <v>149</v>
      </c>
      <c r="N97" s="15">
        <v>7</v>
      </c>
      <c r="O97" s="15">
        <v>18</v>
      </c>
    </row>
    <row r="98" spans="1:15" s="5" customFormat="1" ht="14.25">
      <c r="A98" s="11">
        <v>607</v>
      </c>
      <c r="B98" s="5" t="s">
        <v>113</v>
      </c>
      <c r="C98" s="15">
        <v>1001</v>
      </c>
      <c r="D98" s="15">
        <v>831</v>
      </c>
      <c r="E98" s="15">
        <v>456</v>
      </c>
      <c r="F98" s="15">
        <v>911</v>
      </c>
      <c r="G98" s="15">
        <v>792</v>
      </c>
      <c r="H98" s="15">
        <v>10</v>
      </c>
      <c r="I98" s="15">
        <v>44</v>
      </c>
      <c r="J98" s="15">
        <v>7</v>
      </c>
      <c r="K98" s="15">
        <v>194</v>
      </c>
      <c r="L98" s="15">
        <v>352</v>
      </c>
      <c r="M98" s="15">
        <v>99</v>
      </c>
      <c r="N98" s="15">
        <v>1</v>
      </c>
      <c r="O98" s="15">
        <v>35</v>
      </c>
    </row>
    <row r="99" spans="1:15" s="5" customFormat="1" ht="14.25">
      <c r="A99" s="11">
        <v>608</v>
      </c>
      <c r="B99" s="5" t="s">
        <v>114</v>
      </c>
      <c r="C99" s="15">
        <v>1640</v>
      </c>
      <c r="D99" s="15">
        <v>1467</v>
      </c>
      <c r="E99" s="15">
        <v>944</v>
      </c>
      <c r="F99" s="15">
        <v>1519</v>
      </c>
      <c r="G99" s="15">
        <v>1315</v>
      </c>
      <c r="H99" s="15">
        <v>17</v>
      </c>
      <c r="I99" s="15">
        <v>110</v>
      </c>
      <c r="J99" s="15">
        <v>19</v>
      </c>
      <c r="K99" s="15">
        <v>528</v>
      </c>
      <c r="L99" s="15">
        <v>707</v>
      </c>
      <c r="M99" s="15">
        <v>159</v>
      </c>
      <c r="N99" s="15">
        <v>1</v>
      </c>
      <c r="O99" s="15">
        <v>136</v>
      </c>
    </row>
    <row r="100" spans="1:15" s="5" customFormat="1" ht="14.25">
      <c r="A100" s="11">
        <v>609</v>
      </c>
      <c r="B100" s="5" t="s">
        <v>115</v>
      </c>
      <c r="C100" s="15">
        <v>1355</v>
      </c>
      <c r="D100" s="15">
        <v>1072</v>
      </c>
      <c r="E100" s="15">
        <v>416</v>
      </c>
      <c r="F100" s="15">
        <v>1224</v>
      </c>
      <c r="G100" s="15">
        <v>978</v>
      </c>
      <c r="H100" s="15">
        <v>3</v>
      </c>
      <c r="I100" s="15">
        <v>19</v>
      </c>
      <c r="J100" s="15">
        <v>2</v>
      </c>
      <c r="K100" s="15">
        <v>124</v>
      </c>
      <c r="L100" s="15">
        <v>373</v>
      </c>
      <c r="M100" s="15">
        <v>109</v>
      </c>
      <c r="N100" s="15">
        <v>1</v>
      </c>
      <c r="O100" s="15">
        <v>25</v>
      </c>
    </row>
    <row r="101" spans="1:15" s="5" customFormat="1" ht="14.25">
      <c r="A101" s="11">
        <v>610</v>
      </c>
      <c r="B101" s="5" t="s">
        <v>116</v>
      </c>
      <c r="C101" s="15">
        <v>8156</v>
      </c>
      <c r="D101" s="15">
        <v>6890</v>
      </c>
      <c r="E101" s="15">
        <v>3553</v>
      </c>
      <c r="F101" s="15">
        <v>7479</v>
      </c>
      <c r="G101" s="15">
        <v>6434</v>
      </c>
      <c r="H101" s="15">
        <v>62</v>
      </c>
      <c r="I101" s="15">
        <v>318</v>
      </c>
      <c r="J101" s="15">
        <v>51</v>
      </c>
      <c r="K101" s="15">
        <v>1639</v>
      </c>
      <c r="L101" s="15">
        <v>3212</v>
      </c>
      <c r="M101" s="15">
        <v>1018</v>
      </c>
      <c r="N101" s="15">
        <v>9</v>
      </c>
      <c r="O101" s="15">
        <v>187</v>
      </c>
    </row>
    <row r="102" spans="1:15" s="5" customFormat="1" ht="14.25">
      <c r="A102" s="11">
        <v>695</v>
      </c>
      <c r="B102" s="5" t="s">
        <v>117</v>
      </c>
      <c r="C102" s="15">
        <v>466</v>
      </c>
      <c r="D102" s="15">
        <v>429</v>
      </c>
      <c r="E102" s="15">
        <v>266</v>
      </c>
      <c r="F102" s="15">
        <v>453</v>
      </c>
      <c r="G102" s="15">
        <v>417</v>
      </c>
      <c r="H102" s="15">
        <v>9</v>
      </c>
      <c r="I102" s="15">
        <v>41</v>
      </c>
      <c r="J102" s="15">
        <v>17</v>
      </c>
      <c r="K102" s="15">
        <v>149</v>
      </c>
      <c r="L102" s="15">
        <v>196</v>
      </c>
      <c r="M102" s="15">
        <v>50</v>
      </c>
      <c r="N102" s="15">
        <v>1</v>
      </c>
      <c r="O102" s="15">
        <v>34</v>
      </c>
    </row>
    <row r="103" spans="1:15" s="5" customFormat="1" ht="14.25">
      <c r="A103" s="11">
        <v>696</v>
      </c>
      <c r="B103" s="5" t="s">
        <v>118</v>
      </c>
      <c r="C103" s="15">
        <v>2749</v>
      </c>
      <c r="D103" s="15">
        <v>2238</v>
      </c>
      <c r="E103" s="15">
        <v>1050</v>
      </c>
      <c r="F103" s="15">
        <v>2499</v>
      </c>
      <c r="G103" s="15">
        <v>2131</v>
      </c>
      <c r="H103" s="15">
        <v>18</v>
      </c>
      <c r="I103" s="15">
        <v>83</v>
      </c>
      <c r="J103" s="15">
        <v>7</v>
      </c>
      <c r="K103" s="15">
        <v>444</v>
      </c>
      <c r="L103" s="15">
        <v>900</v>
      </c>
      <c r="M103" s="15">
        <v>222</v>
      </c>
      <c r="N103" s="15">
        <v>4</v>
      </c>
      <c r="O103" s="15">
        <v>59</v>
      </c>
    </row>
    <row r="104" spans="1:15" s="5" customFormat="1" ht="14.25">
      <c r="A104" s="11">
        <v>697</v>
      </c>
      <c r="B104" s="5" t="s">
        <v>119</v>
      </c>
      <c r="C104" s="15">
        <v>1782</v>
      </c>
      <c r="D104" s="15">
        <v>1540</v>
      </c>
      <c r="E104" s="15">
        <v>840</v>
      </c>
      <c r="F104" s="15">
        <v>1661</v>
      </c>
      <c r="G104" s="15">
        <v>1474</v>
      </c>
      <c r="H104" s="15">
        <v>10</v>
      </c>
      <c r="I104" s="15">
        <v>86</v>
      </c>
      <c r="J104" s="15">
        <v>12</v>
      </c>
      <c r="K104" s="15">
        <v>372</v>
      </c>
      <c r="L104" s="15">
        <v>704</v>
      </c>
      <c r="M104" s="15">
        <v>227</v>
      </c>
      <c r="N104" s="15">
        <v>3</v>
      </c>
      <c r="O104" s="15">
        <v>82</v>
      </c>
    </row>
    <row r="105" spans="1:15" s="5" customFormat="1" ht="14.25">
      <c r="A105" s="11">
        <v>698</v>
      </c>
      <c r="B105" s="5" t="s">
        <v>120</v>
      </c>
      <c r="C105" s="15">
        <v>953</v>
      </c>
      <c r="D105" s="15">
        <v>849</v>
      </c>
      <c r="E105" s="15">
        <v>574</v>
      </c>
      <c r="F105" s="15">
        <v>899</v>
      </c>
      <c r="G105" s="15">
        <v>808</v>
      </c>
      <c r="H105" s="15">
        <v>12</v>
      </c>
      <c r="I105" s="15">
        <v>79</v>
      </c>
      <c r="J105" s="15">
        <v>10</v>
      </c>
      <c r="K105" s="15">
        <v>309</v>
      </c>
      <c r="L105" s="15">
        <v>454</v>
      </c>
      <c r="M105" s="15">
        <v>142</v>
      </c>
      <c r="N105" s="15">
        <v>4</v>
      </c>
      <c r="O105" s="15">
        <v>63</v>
      </c>
    </row>
    <row r="106" spans="1:15" s="5" customFormat="1" ht="14.25">
      <c r="A106" s="11" t="s">
        <v>121</v>
      </c>
      <c r="B106" s="5" t="s">
        <v>122</v>
      </c>
      <c r="C106" s="15">
        <v>1534</v>
      </c>
      <c r="D106" s="15">
        <v>943</v>
      </c>
      <c r="E106" s="15">
        <v>225</v>
      </c>
      <c r="F106" s="15">
        <v>1226</v>
      </c>
      <c r="G106" s="15">
        <v>596</v>
      </c>
      <c r="H106" s="15">
        <v>6</v>
      </c>
      <c r="I106" s="15">
        <v>10</v>
      </c>
      <c r="J106" s="15">
        <v>3</v>
      </c>
      <c r="K106" s="15">
        <v>59</v>
      </c>
      <c r="L106" s="15">
        <v>230</v>
      </c>
      <c r="M106" s="15">
        <v>75</v>
      </c>
      <c r="N106" s="15">
        <v>3</v>
      </c>
      <c r="O106" s="15">
        <v>15</v>
      </c>
    </row>
    <row r="107" spans="1:15" s="5" customFormat="1" ht="14.25">
      <c r="A107" s="11">
        <v>701</v>
      </c>
      <c r="B107" s="5" t="s">
        <v>124</v>
      </c>
      <c r="C107" s="15">
        <v>2544</v>
      </c>
      <c r="D107" s="15">
        <v>1888</v>
      </c>
      <c r="E107" s="15">
        <v>740</v>
      </c>
      <c r="F107" s="15">
        <v>2223</v>
      </c>
      <c r="G107" s="15">
        <v>1815</v>
      </c>
      <c r="H107" s="15">
        <v>10</v>
      </c>
      <c r="I107" s="15">
        <v>51</v>
      </c>
      <c r="J107" s="15">
        <v>7</v>
      </c>
      <c r="K107" s="15">
        <v>304</v>
      </c>
      <c r="L107" s="15">
        <v>615</v>
      </c>
      <c r="M107" s="15">
        <v>175</v>
      </c>
      <c r="N107" s="15">
        <v>2</v>
      </c>
      <c r="O107" s="15">
        <v>59</v>
      </c>
    </row>
    <row r="108" spans="1:15" s="5" customFormat="1" ht="14.25">
      <c r="A108" s="11">
        <v>702</v>
      </c>
      <c r="B108" s="5" t="s">
        <v>125</v>
      </c>
      <c r="C108" s="15">
        <v>1391</v>
      </c>
      <c r="D108" s="15">
        <v>1068</v>
      </c>
      <c r="E108" s="15">
        <v>452</v>
      </c>
      <c r="F108" s="15">
        <v>1251</v>
      </c>
      <c r="G108" s="15">
        <v>1030</v>
      </c>
      <c r="H108" s="15">
        <v>7</v>
      </c>
      <c r="I108" s="15">
        <v>33</v>
      </c>
      <c r="J108" s="15">
        <v>4</v>
      </c>
      <c r="K108" s="15">
        <v>182</v>
      </c>
      <c r="L108" s="15">
        <v>406</v>
      </c>
      <c r="M108" s="15">
        <v>113</v>
      </c>
      <c r="N108" s="15">
        <v>2</v>
      </c>
      <c r="O108" s="15">
        <v>40</v>
      </c>
    </row>
    <row r="109" spans="1:15" s="5" customFormat="1" ht="14.25">
      <c r="A109" s="11">
        <v>703</v>
      </c>
      <c r="B109" s="5" t="s">
        <v>126</v>
      </c>
      <c r="C109" s="15">
        <v>2773</v>
      </c>
      <c r="D109" s="15">
        <v>2085</v>
      </c>
      <c r="E109" s="15">
        <v>842</v>
      </c>
      <c r="F109" s="15">
        <v>2393</v>
      </c>
      <c r="G109" s="15">
        <v>1830</v>
      </c>
      <c r="H109" s="15">
        <v>24</v>
      </c>
      <c r="I109" s="15">
        <v>49</v>
      </c>
      <c r="J109" s="15">
        <v>11</v>
      </c>
      <c r="K109" s="15">
        <v>326</v>
      </c>
      <c r="L109" s="15">
        <v>700</v>
      </c>
      <c r="M109" s="15">
        <v>201</v>
      </c>
      <c r="N109" s="15">
        <v>7</v>
      </c>
      <c r="O109" s="15">
        <v>69</v>
      </c>
    </row>
    <row r="110" spans="1:15" s="5" customFormat="1" ht="14.25">
      <c r="A110" s="11">
        <v>704</v>
      </c>
      <c r="B110" s="5" t="s">
        <v>127</v>
      </c>
      <c r="C110" s="15">
        <v>467</v>
      </c>
      <c r="D110" s="15">
        <v>258</v>
      </c>
      <c r="E110" s="15">
        <v>36</v>
      </c>
      <c r="F110" s="15">
        <v>357</v>
      </c>
      <c r="G110" s="15">
        <v>201</v>
      </c>
      <c r="H110" s="15" t="s">
        <v>33</v>
      </c>
      <c r="I110" s="15" t="s">
        <v>33</v>
      </c>
      <c r="J110" s="15" t="s">
        <v>33</v>
      </c>
      <c r="K110" s="15">
        <v>10</v>
      </c>
      <c r="L110" s="15">
        <v>55</v>
      </c>
      <c r="M110" s="15">
        <v>8</v>
      </c>
      <c r="N110" s="15" t="s">
        <v>33</v>
      </c>
      <c r="O110" s="15">
        <v>2</v>
      </c>
    </row>
    <row r="111" spans="1:15" s="5" customFormat="1" ht="14.25">
      <c r="A111" s="11">
        <v>705</v>
      </c>
      <c r="B111" s="5" t="s">
        <v>128</v>
      </c>
      <c r="C111" s="15">
        <v>964</v>
      </c>
      <c r="D111" s="15">
        <v>598</v>
      </c>
      <c r="E111" s="15">
        <v>161</v>
      </c>
      <c r="F111" s="15">
        <v>790</v>
      </c>
      <c r="G111" s="15">
        <v>578</v>
      </c>
      <c r="H111" s="15">
        <v>3</v>
      </c>
      <c r="I111" s="15">
        <v>5</v>
      </c>
      <c r="J111" s="15" t="s">
        <v>33</v>
      </c>
      <c r="K111" s="15">
        <v>39</v>
      </c>
      <c r="L111" s="15">
        <v>152</v>
      </c>
      <c r="M111" s="15">
        <v>46</v>
      </c>
      <c r="N111" s="15" t="s">
        <v>33</v>
      </c>
      <c r="O111" s="15">
        <v>11</v>
      </c>
    </row>
    <row r="112" spans="1:15" s="5" customFormat="1" ht="14.25">
      <c r="A112" s="11">
        <v>706</v>
      </c>
      <c r="B112" s="5" t="s">
        <v>129</v>
      </c>
      <c r="C112" s="15">
        <v>791</v>
      </c>
      <c r="D112" s="15">
        <v>588</v>
      </c>
      <c r="E112" s="15">
        <v>251</v>
      </c>
      <c r="F112" s="15">
        <v>654</v>
      </c>
      <c r="G112" s="15">
        <v>519</v>
      </c>
      <c r="H112" s="15">
        <v>3</v>
      </c>
      <c r="I112" s="15">
        <v>12</v>
      </c>
      <c r="J112" s="15">
        <v>1</v>
      </c>
      <c r="K112" s="15">
        <v>91</v>
      </c>
      <c r="L112" s="15">
        <v>174</v>
      </c>
      <c r="M112" s="15">
        <v>52</v>
      </c>
      <c r="N112" s="15">
        <v>1</v>
      </c>
      <c r="O112" s="15">
        <v>19</v>
      </c>
    </row>
    <row r="113" spans="1:15" s="5" customFormat="1" ht="14.25">
      <c r="A113" s="11">
        <v>707</v>
      </c>
      <c r="B113" s="5" t="s">
        <v>130</v>
      </c>
      <c r="C113" s="15">
        <v>2489</v>
      </c>
      <c r="D113" s="15">
        <v>1974</v>
      </c>
      <c r="E113" s="15">
        <v>925</v>
      </c>
      <c r="F113" s="15">
        <v>2239</v>
      </c>
      <c r="G113" s="15">
        <v>1928</v>
      </c>
      <c r="H113" s="15">
        <v>16</v>
      </c>
      <c r="I113" s="15">
        <v>57</v>
      </c>
      <c r="J113" s="15">
        <v>9</v>
      </c>
      <c r="K113" s="15">
        <v>372</v>
      </c>
      <c r="L113" s="15">
        <v>727</v>
      </c>
      <c r="M113" s="15">
        <v>237</v>
      </c>
      <c r="N113" s="15">
        <v>4</v>
      </c>
      <c r="O113" s="15">
        <v>80</v>
      </c>
    </row>
    <row r="114" spans="1:15" s="5" customFormat="1" ht="14.25">
      <c r="A114" s="11">
        <v>708</v>
      </c>
      <c r="B114" s="5" t="s">
        <v>131</v>
      </c>
      <c r="C114" s="15">
        <v>646</v>
      </c>
      <c r="D114" s="15">
        <v>551</v>
      </c>
      <c r="E114" s="15">
        <v>307</v>
      </c>
      <c r="F114" s="15">
        <v>609</v>
      </c>
      <c r="G114" s="15">
        <v>530</v>
      </c>
      <c r="H114" s="15">
        <v>13</v>
      </c>
      <c r="I114" s="15">
        <v>37</v>
      </c>
      <c r="J114" s="15">
        <v>2</v>
      </c>
      <c r="K114" s="15">
        <v>126</v>
      </c>
      <c r="L114" s="15">
        <v>244</v>
      </c>
      <c r="M114" s="15">
        <v>55</v>
      </c>
      <c r="N114" s="15" t="s">
        <v>33</v>
      </c>
      <c r="O114" s="15">
        <v>40</v>
      </c>
    </row>
    <row r="115" spans="1:15" s="5" customFormat="1" ht="14.25">
      <c r="A115" s="11">
        <v>709</v>
      </c>
      <c r="B115" s="5" t="s">
        <v>132</v>
      </c>
      <c r="C115" s="15">
        <v>903</v>
      </c>
      <c r="D115" s="15">
        <v>680</v>
      </c>
      <c r="E115" s="15">
        <v>210</v>
      </c>
      <c r="F115" s="15">
        <v>805</v>
      </c>
      <c r="G115" s="15">
        <v>582</v>
      </c>
      <c r="H115" s="15" t="s">
        <v>33</v>
      </c>
      <c r="I115" s="15">
        <v>12</v>
      </c>
      <c r="J115" s="15">
        <v>2</v>
      </c>
      <c r="K115" s="15">
        <v>66</v>
      </c>
      <c r="L115" s="15">
        <v>209</v>
      </c>
      <c r="M115" s="15">
        <v>58</v>
      </c>
      <c r="N115" s="15">
        <v>1</v>
      </c>
      <c r="O115" s="15">
        <v>12</v>
      </c>
    </row>
    <row r="116" spans="1:15" s="5" customFormat="1" ht="14.25">
      <c r="A116" s="11">
        <v>710</v>
      </c>
      <c r="B116" s="5" t="s">
        <v>133</v>
      </c>
      <c r="C116" s="15">
        <v>1558</v>
      </c>
      <c r="D116" s="15">
        <v>1435</v>
      </c>
      <c r="E116" s="15">
        <v>850</v>
      </c>
      <c r="F116" s="15">
        <v>1477</v>
      </c>
      <c r="G116" s="15">
        <v>1300</v>
      </c>
      <c r="H116" s="15">
        <v>23</v>
      </c>
      <c r="I116" s="15">
        <v>67</v>
      </c>
      <c r="J116" s="15">
        <v>12</v>
      </c>
      <c r="K116" s="15">
        <v>440</v>
      </c>
      <c r="L116" s="15">
        <v>677</v>
      </c>
      <c r="M116" s="15">
        <v>199</v>
      </c>
      <c r="N116" s="15">
        <v>1</v>
      </c>
      <c r="O116" s="15">
        <v>128</v>
      </c>
    </row>
    <row r="117" spans="1:15" s="5" customFormat="1" ht="14.25">
      <c r="A117" s="11">
        <v>711</v>
      </c>
      <c r="B117" s="5" t="s">
        <v>134</v>
      </c>
      <c r="C117" s="15">
        <v>18</v>
      </c>
      <c r="D117" s="15">
        <v>16</v>
      </c>
      <c r="E117" s="15">
        <v>4</v>
      </c>
      <c r="F117" s="15">
        <v>17</v>
      </c>
      <c r="G117" s="15">
        <v>17</v>
      </c>
      <c r="H117" s="15" t="s">
        <v>33</v>
      </c>
      <c r="I117" s="15" t="s">
        <v>33</v>
      </c>
      <c r="J117" s="15" t="s">
        <v>33</v>
      </c>
      <c r="K117" s="15" t="s">
        <v>33</v>
      </c>
      <c r="L117" s="15">
        <v>4</v>
      </c>
      <c r="M117" s="15">
        <v>2</v>
      </c>
      <c r="N117" s="15" t="s">
        <v>33</v>
      </c>
      <c r="O117" s="15">
        <v>1</v>
      </c>
    </row>
    <row r="118" spans="1:15" s="5" customFormat="1" ht="14.25">
      <c r="A118" s="11">
        <v>797</v>
      </c>
      <c r="B118" s="5" t="s">
        <v>135</v>
      </c>
      <c r="C118" s="15">
        <v>5</v>
      </c>
      <c r="D118" s="15">
        <v>1</v>
      </c>
      <c r="E118" s="15" t="s">
        <v>33</v>
      </c>
      <c r="F118" s="15">
        <v>4</v>
      </c>
      <c r="G118" s="15">
        <v>2</v>
      </c>
      <c r="H118" s="15" t="s">
        <v>33</v>
      </c>
      <c r="I118" s="15" t="s">
        <v>33</v>
      </c>
      <c r="J118" s="15" t="s">
        <v>33</v>
      </c>
      <c r="K118" s="15" t="s">
        <v>33</v>
      </c>
      <c r="L118" s="15">
        <v>1</v>
      </c>
      <c r="M118" s="15" t="s">
        <v>33</v>
      </c>
      <c r="N118" s="15" t="s">
        <v>33</v>
      </c>
      <c r="O118" s="15" t="s">
        <v>33</v>
      </c>
    </row>
    <row r="119" spans="1:15" s="5" customFormat="1" ht="14.25">
      <c r="A119" s="11">
        <v>798</v>
      </c>
      <c r="B119" s="5" t="s">
        <v>136</v>
      </c>
      <c r="C119" s="15">
        <v>787</v>
      </c>
      <c r="D119" s="15">
        <v>675</v>
      </c>
      <c r="E119" s="15">
        <v>398</v>
      </c>
      <c r="F119" s="15">
        <v>729</v>
      </c>
      <c r="G119" s="15">
        <v>609</v>
      </c>
      <c r="H119" s="15">
        <v>6</v>
      </c>
      <c r="I119" s="15">
        <v>33</v>
      </c>
      <c r="J119" s="15">
        <v>6</v>
      </c>
      <c r="K119" s="15">
        <v>175</v>
      </c>
      <c r="L119" s="15">
        <v>270</v>
      </c>
      <c r="M119" s="15">
        <v>88</v>
      </c>
      <c r="N119" s="15" t="s">
        <v>33</v>
      </c>
      <c r="O119" s="15">
        <v>46</v>
      </c>
    </row>
    <row r="120" spans="1:15" s="5" customFormat="1" ht="14.25">
      <c r="A120" s="11">
        <v>9198</v>
      </c>
      <c r="B120" s="5" t="s">
        <v>137</v>
      </c>
      <c r="C120" s="15">
        <v>956</v>
      </c>
      <c r="D120" s="15">
        <v>425</v>
      </c>
      <c r="E120" s="15">
        <v>51</v>
      </c>
      <c r="F120" s="15">
        <v>689</v>
      </c>
      <c r="G120" s="15">
        <v>367</v>
      </c>
      <c r="H120" s="15">
        <v>2</v>
      </c>
      <c r="I120" s="15">
        <v>1</v>
      </c>
      <c r="J120" s="15" t="s">
        <v>33</v>
      </c>
      <c r="K120" s="15">
        <v>12</v>
      </c>
      <c r="L120" s="15">
        <v>74</v>
      </c>
      <c r="M120" s="15">
        <v>11</v>
      </c>
      <c r="N120" s="15" t="s">
        <v>33</v>
      </c>
      <c r="O120" s="15">
        <v>1</v>
      </c>
    </row>
    <row r="121" spans="1:15" s="5" customFormat="1" ht="14.25">
      <c r="A121" s="11">
        <v>801</v>
      </c>
      <c r="B121" s="5" t="s">
        <v>139</v>
      </c>
      <c r="C121" s="15">
        <v>1043</v>
      </c>
      <c r="D121" s="15">
        <v>778</v>
      </c>
      <c r="E121" s="15">
        <v>332</v>
      </c>
      <c r="F121" s="15">
        <v>927</v>
      </c>
      <c r="G121" s="15">
        <v>776</v>
      </c>
      <c r="H121" s="15">
        <v>5</v>
      </c>
      <c r="I121" s="15">
        <v>32</v>
      </c>
      <c r="J121" s="15" t="s">
        <v>33</v>
      </c>
      <c r="K121" s="15">
        <v>174</v>
      </c>
      <c r="L121" s="15">
        <v>345</v>
      </c>
      <c r="M121" s="15">
        <v>96</v>
      </c>
      <c r="N121" s="15">
        <v>2</v>
      </c>
      <c r="O121" s="15">
        <v>31</v>
      </c>
    </row>
    <row r="122" spans="1:15" s="5" customFormat="1" ht="14.25">
      <c r="A122" s="11">
        <v>802</v>
      </c>
      <c r="B122" s="5" t="s">
        <v>140</v>
      </c>
      <c r="C122" s="15">
        <v>321</v>
      </c>
      <c r="D122" s="15">
        <v>199</v>
      </c>
      <c r="E122" s="15">
        <v>34</v>
      </c>
      <c r="F122" s="15">
        <v>258</v>
      </c>
      <c r="G122" s="15">
        <v>198</v>
      </c>
      <c r="H122" s="15">
        <v>1</v>
      </c>
      <c r="I122" s="15">
        <v>1</v>
      </c>
      <c r="J122" s="15" t="s">
        <v>33</v>
      </c>
      <c r="K122" s="15">
        <v>14</v>
      </c>
      <c r="L122" s="15">
        <v>32</v>
      </c>
      <c r="M122" s="15">
        <v>13</v>
      </c>
      <c r="N122" s="15" t="s">
        <v>33</v>
      </c>
      <c r="O122" s="15">
        <v>2</v>
      </c>
    </row>
    <row r="123" spans="1:15" s="5" customFormat="1" ht="14.25">
      <c r="A123" s="11">
        <v>803</v>
      </c>
      <c r="B123" s="5" t="s">
        <v>141</v>
      </c>
      <c r="C123" s="15">
        <v>1016</v>
      </c>
      <c r="D123" s="15">
        <v>723</v>
      </c>
      <c r="E123" s="15">
        <v>244</v>
      </c>
      <c r="F123" s="15">
        <v>877</v>
      </c>
      <c r="G123" s="15">
        <v>723</v>
      </c>
      <c r="H123" s="15">
        <v>5</v>
      </c>
      <c r="I123" s="15">
        <v>26</v>
      </c>
      <c r="J123" s="15">
        <v>6</v>
      </c>
      <c r="K123" s="15">
        <v>123</v>
      </c>
      <c r="L123" s="15">
        <v>261</v>
      </c>
      <c r="M123" s="15">
        <v>64</v>
      </c>
      <c r="N123" s="15">
        <v>1</v>
      </c>
      <c r="O123" s="15">
        <v>23</v>
      </c>
    </row>
    <row r="124" spans="1:15" s="5" customFormat="1" ht="14.25">
      <c r="A124" s="11">
        <v>804</v>
      </c>
      <c r="B124" s="5" t="s">
        <v>142</v>
      </c>
      <c r="C124" s="15">
        <v>481</v>
      </c>
      <c r="D124" s="15">
        <v>313</v>
      </c>
      <c r="E124" s="15">
        <v>102</v>
      </c>
      <c r="F124" s="15">
        <v>393</v>
      </c>
      <c r="G124" s="15">
        <v>292</v>
      </c>
      <c r="H124" s="15">
        <v>2</v>
      </c>
      <c r="I124" s="15">
        <v>10</v>
      </c>
      <c r="J124" s="15">
        <v>1</v>
      </c>
      <c r="K124" s="15">
        <v>33</v>
      </c>
      <c r="L124" s="15">
        <v>105</v>
      </c>
      <c r="M124" s="15">
        <v>29</v>
      </c>
      <c r="N124" s="15">
        <v>1</v>
      </c>
      <c r="O124" s="15">
        <v>8</v>
      </c>
    </row>
    <row r="125" spans="1:15" s="5" customFormat="1" ht="14.25">
      <c r="A125" s="11">
        <v>805</v>
      </c>
      <c r="B125" s="5" t="s">
        <v>143</v>
      </c>
      <c r="C125" s="15">
        <v>814</v>
      </c>
      <c r="D125" s="15">
        <v>657</v>
      </c>
      <c r="E125" s="15">
        <v>412</v>
      </c>
      <c r="F125" s="15">
        <v>729</v>
      </c>
      <c r="G125" s="15">
        <v>633</v>
      </c>
      <c r="H125" s="15">
        <v>18</v>
      </c>
      <c r="I125" s="15">
        <v>72</v>
      </c>
      <c r="J125" s="15">
        <v>7</v>
      </c>
      <c r="K125" s="15">
        <v>232</v>
      </c>
      <c r="L125" s="15">
        <v>272</v>
      </c>
      <c r="M125" s="15">
        <v>100</v>
      </c>
      <c r="N125" s="15">
        <v>3</v>
      </c>
      <c r="O125" s="15">
        <v>82</v>
      </c>
    </row>
    <row r="126" spans="1:15" s="5" customFormat="1" ht="14.25">
      <c r="A126" s="11">
        <v>806</v>
      </c>
      <c r="B126" s="5" t="s">
        <v>144</v>
      </c>
      <c r="C126" s="15">
        <v>1075</v>
      </c>
      <c r="D126" s="15">
        <v>716</v>
      </c>
      <c r="E126" s="15">
        <v>296</v>
      </c>
      <c r="F126" s="15">
        <v>885</v>
      </c>
      <c r="G126" s="15">
        <v>732</v>
      </c>
      <c r="H126" s="15">
        <v>4</v>
      </c>
      <c r="I126" s="15">
        <v>14</v>
      </c>
      <c r="J126" s="15" t="s">
        <v>33</v>
      </c>
      <c r="K126" s="15">
        <v>113</v>
      </c>
      <c r="L126" s="15">
        <v>178</v>
      </c>
      <c r="M126" s="15">
        <v>51</v>
      </c>
      <c r="N126" s="15">
        <v>1</v>
      </c>
      <c r="O126" s="15">
        <v>23</v>
      </c>
    </row>
    <row r="127" spans="1:15" s="5" customFormat="1" ht="14.25">
      <c r="A127" s="11">
        <v>807</v>
      </c>
      <c r="B127" s="5" t="s">
        <v>145</v>
      </c>
      <c r="C127" s="15">
        <v>673</v>
      </c>
      <c r="D127" s="15">
        <v>479</v>
      </c>
      <c r="E127" s="15">
        <v>239</v>
      </c>
      <c r="F127" s="15">
        <v>563</v>
      </c>
      <c r="G127" s="15">
        <v>451</v>
      </c>
      <c r="H127" s="15" t="s">
        <v>33</v>
      </c>
      <c r="I127" s="15">
        <v>8</v>
      </c>
      <c r="J127" s="15">
        <v>1</v>
      </c>
      <c r="K127" s="15">
        <v>82</v>
      </c>
      <c r="L127" s="15">
        <v>123</v>
      </c>
      <c r="M127" s="15">
        <v>50</v>
      </c>
      <c r="N127" s="15" t="s">
        <v>33</v>
      </c>
      <c r="O127" s="15">
        <v>17</v>
      </c>
    </row>
    <row r="128" spans="1:15" s="5" customFormat="1" ht="14.25">
      <c r="A128" s="11">
        <v>808</v>
      </c>
      <c r="B128" s="5" t="s">
        <v>146</v>
      </c>
      <c r="C128" s="15">
        <v>525</v>
      </c>
      <c r="D128" s="15">
        <v>399</v>
      </c>
      <c r="E128" s="15">
        <v>190</v>
      </c>
      <c r="F128" s="15">
        <v>467</v>
      </c>
      <c r="G128" s="15">
        <v>385</v>
      </c>
      <c r="H128" s="15">
        <v>5</v>
      </c>
      <c r="I128" s="15">
        <v>27</v>
      </c>
      <c r="J128" s="15">
        <v>3</v>
      </c>
      <c r="K128" s="15">
        <v>100</v>
      </c>
      <c r="L128" s="15">
        <v>147</v>
      </c>
      <c r="M128" s="15">
        <v>45</v>
      </c>
      <c r="N128" s="15" t="s">
        <v>33</v>
      </c>
      <c r="O128" s="15">
        <v>30</v>
      </c>
    </row>
    <row r="129" spans="1:15" s="5" customFormat="1" ht="14.25">
      <c r="A129" s="11">
        <v>809</v>
      </c>
      <c r="B129" s="5" t="s">
        <v>147</v>
      </c>
      <c r="C129" s="15">
        <v>494</v>
      </c>
      <c r="D129" s="15">
        <v>399</v>
      </c>
      <c r="E129" s="15">
        <v>199</v>
      </c>
      <c r="F129" s="15">
        <v>443</v>
      </c>
      <c r="G129" s="15">
        <v>376</v>
      </c>
      <c r="H129" s="15">
        <v>2</v>
      </c>
      <c r="I129" s="15">
        <v>22</v>
      </c>
      <c r="J129" s="15">
        <v>3</v>
      </c>
      <c r="K129" s="15">
        <v>99</v>
      </c>
      <c r="L129" s="15">
        <v>169</v>
      </c>
      <c r="M129" s="15">
        <v>48</v>
      </c>
      <c r="N129" s="15">
        <v>1</v>
      </c>
      <c r="O129" s="15">
        <v>39</v>
      </c>
    </row>
    <row r="130" spans="1:15" s="5" customFormat="1" ht="14.25">
      <c r="A130" s="11">
        <v>810</v>
      </c>
      <c r="B130" s="5" t="s">
        <v>148</v>
      </c>
      <c r="C130" s="15">
        <v>1560</v>
      </c>
      <c r="D130" s="15">
        <v>1220</v>
      </c>
      <c r="E130" s="15">
        <v>655</v>
      </c>
      <c r="F130" s="15">
        <v>1365</v>
      </c>
      <c r="G130" s="15">
        <v>1101</v>
      </c>
      <c r="H130" s="15">
        <v>7</v>
      </c>
      <c r="I130" s="15">
        <v>56</v>
      </c>
      <c r="J130" s="15">
        <v>9</v>
      </c>
      <c r="K130" s="15">
        <v>301</v>
      </c>
      <c r="L130" s="15">
        <v>420</v>
      </c>
      <c r="M130" s="15">
        <v>138</v>
      </c>
      <c r="N130" s="15">
        <v>4</v>
      </c>
      <c r="O130" s="15">
        <v>70</v>
      </c>
    </row>
    <row r="131" spans="1:15" s="5" customFormat="1" ht="14.25">
      <c r="A131" s="11">
        <v>811</v>
      </c>
      <c r="B131" s="5" t="s">
        <v>149</v>
      </c>
      <c r="C131" s="15">
        <v>629</v>
      </c>
      <c r="D131" s="15">
        <v>497</v>
      </c>
      <c r="E131" s="15">
        <v>300</v>
      </c>
      <c r="F131" s="15">
        <v>550</v>
      </c>
      <c r="G131" s="15">
        <v>468</v>
      </c>
      <c r="H131" s="15">
        <v>7</v>
      </c>
      <c r="I131" s="15">
        <v>43</v>
      </c>
      <c r="J131" s="15">
        <v>9</v>
      </c>
      <c r="K131" s="15">
        <v>162</v>
      </c>
      <c r="L131" s="15">
        <v>208</v>
      </c>
      <c r="M131" s="15">
        <v>57</v>
      </c>
      <c r="N131" s="15" t="s">
        <v>33</v>
      </c>
      <c r="O131" s="15">
        <v>46</v>
      </c>
    </row>
    <row r="132" spans="1:15" s="5" customFormat="1" ht="14.25">
      <c r="A132" s="11">
        <v>812</v>
      </c>
      <c r="B132" s="5" t="s">
        <v>150</v>
      </c>
      <c r="C132" s="15">
        <v>1196</v>
      </c>
      <c r="D132" s="15">
        <v>967</v>
      </c>
      <c r="E132" s="15">
        <v>497</v>
      </c>
      <c r="F132" s="15">
        <v>1095</v>
      </c>
      <c r="G132" s="15">
        <v>959</v>
      </c>
      <c r="H132" s="15">
        <v>13</v>
      </c>
      <c r="I132" s="15">
        <v>49</v>
      </c>
      <c r="J132" s="15">
        <v>17</v>
      </c>
      <c r="K132" s="15">
        <v>215</v>
      </c>
      <c r="L132" s="15">
        <v>339</v>
      </c>
      <c r="M132" s="15">
        <v>79</v>
      </c>
      <c r="N132" s="15">
        <v>1</v>
      </c>
      <c r="O132" s="15">
        <v>61</v>
      </c>
    </row>
    <row r="133" spans="1:15" s="5" customFormat="1" ht="14.25">
      <c r="A133" s="11">
        <v>813</v>
      </c>
      <c r="B133" s="5" t="s">
        <v>151</v>
      </c>
      <c r="C133" s="15">
        <v>1346</v>
      </c>
      <c r="D133" s="15">
        <v>1088</v>
      </c>
      <c r="E133" s="15">
        <v>579</v>
      </c>
      <c r="F133" s="15">
        <v>1227</v>
      </c>
      <c r="G133" s="15">
        <v>1064</v>
      </c>
      <c r="H133" s="15">
        <v>5</v>
      </c>
      <c r="I133" s="15">
        <v>49</v>
      </c>
      <c r="J133" s="15">
        <v>12</v>
      </c>
      <c r="K133" s="15">
        <v>312</v>
      </c>
      <c r="L133" s="15">
        <v>470</v>
      </c>
      <c r="M133" s="15">
        <v>139</v>
      </c>
      <c r="N133" s="15" t="s">
        <v>33</v>
      </c>
      <c r="O133" s="15">
        <v>64</v>
      </c>
    </row>
    <row r="134" spans="1:15" s="5" customFormat="1" ht="14.25">
      <c r="A134" s="11">
        <v>814</v>
      </c>
      <c r="B134" s="5" t="s">
        <v>152</v>
      </c>
      <c r="C134" s="15">
        <v>1032</v>
      </c>
      <c r="D134" s="15">
        <v>828</v>
      </c>
      <c r="E134" s="15">
        <v>461</v>
      </c>
      <c r="F134" s="15">
        <v>916</v>
      </c>
      <c r="G134" s="15">
        <v>784</v>
      </c>
      <c r="H134" s="15">
        <v>6</v>
      </c>
      <c r="I134" s="15">
        <v>45</v>
      </c>
      <c r="J134" s="15">
        <v>4</v>
      </c>
      <c r="K134" s="15">
        <v>191</v>
      </c>
      <c r="L134" s="15">
        <v>258</v>
      </c>
      <c r="M134" s="15">
        <v>86</v>
      </c>
      <c r="N134" s="15" t="s">
        <v>33</v>
      </c>
      <c r="O134" s="15">
        <v>36</v>
      </c>
    </row>
    <row r="135" spans="1:15" s="5" customFormat="1" ht="14.25">
      <c r="A135" s="11">
        <v>815</v>
      </c>
      <c r="B135" s="5" t="s">
        <v>153</v>
      </c>
      <c r="C135" s="15">
        <v>1174</v>
      </c>
      <c r="D135" s="15">
        <v>939</v>
      </c>
      <c r="E135" s="15">
        <v>550</v>
      </c>
      <c r="F135" s="15">
        <v>1062</v>
      </c>
      <c r="G135" s="15">
        <v>889</v>
      </c>
      <c r="H135" s="15">
        <v>9</v>
      </c>
      <c r="I135" s="15">
        <v>55</v>
      </c>
      <c r="J135" s="15">
        <v>16</v>
      </c>
      <c r="K135" s="15">
        <v>248</v>
      </c>
      <c r="L135" s="15">
        <v>301</v>
      </c>
      <c r="M135" s="15">
        <v>89</v>
      </c>
      <c r="N135" s="15" t="s">
        <v>33</v>
      </c>
      <c r="O135" s="15">
        <v>72</v>
      </c>
    </row>
    <row r="136" spans="1:15" s="5" customFormat="1" ht="14.25">
      <c r="A136" s="11">
        <v>816</v>
      </c>
      <c r="B136" s="5" t="s">
        <v>154</v>
      </c>
      <c r="C136" s="15">
        <v>740</v>
      </c>
      <c r="D136" s="15">
        <v>599</v>
      </c>
      <c r="E136" s="15">
        <v>323</v>
      </c>
      <c r="F136" s="15">
        <v>677</v>
      </c>
      <c r="G136" s="15">
        <v>592</v>
      </c>
      <c r="H136" s="15">
        <v>7</v>
      </c>
      <c r="I136" s="15">
        <v>20</v>
      </c>
      <c r="J136" s="15">
        <v>1</v>
      </c>
      <c r="K136" s="15">
        <v>142</v>
      </c>
      <c r="L136" s="15">
        <v>189</v>
      </c>
      <c r="M136" s="15">
        <v>67</v>
      </c>
      <c r="N136" s="15">
        <v>1</v>
      </c>
      <c r="O136" s="15">
        <v>26</v>
      </c>
    </row>
    <row r="137" spans="1:15" s="5" customFormat="1" ht="14.25">
      <c r="A137" s="11">
        <v>817</v>
      </c>
      <c r="B137" s="5" t="s">
        <v>155</v>
      </c>
      <c r="C137" s="15">
        <v>1199</v>
      </c>
      <c r="D137" s="15">
        <v>1050</v>
      </c>
      <c r="E137" s="15">
        <v>752</v>
      </c>
      <c r="F137" s="15">
        <v>1133</v>
      </c>
      <c r="G137" s="15">
        <v>1022</v>
      </c>
      <c r="H137" s="15">
        <v>28</v>
      </c>
      <c r="I137" s="15">
        <v>99</v>
      </c>
      <c r="J137" s="15">
        <v>21</v>
      </c>
      <c r="K137" s="15">
        <v>384</v>
      </c>
      <c r="L137" s="15">
        <v>474</v>
      </c>
      <c r="M137" s="15">
        <v>131</v>
      </c>
      <c r="N137" s="15">
        <v>3</v>
      </c>
      <c r="O137" s="15">
        <v>158</v>
      </c>
    </row>
    <row r="138" spans="1:15" s="5" customFormat="1" ht="14.25">
      <c r="A138" s="11">
        <v>818</v>
      </c>
      <c r="B138" s="5" t="s">
        <v>156</v>
      </c>
      <c r="C138" s="15">
        <v>1436</v>
      </c>
      <c r="D138" s="15">
        <v>1329</v>
      </c>
      <c r="E138" s="15">
        <v>861</v>
      </c>
      <c r="F138" s="15">
        <v>1343</v>
      </c>
      <c r="G138" s="15">
        <v>1229</v>
      </c>
      <c r="H138" s="15">
        <v>21</v>
      </c>
      <c r="I138" s="15">
        <v>134</v>
      </c>
      <c r="J138" s="15">
        <v>10</v>
      </c>
      <c r="K138" s="15">
        <v>505</v>
      </c>
      <c r="L138" s="15">
        <v>632</v>
      </c>
      <c r="M138" s="15">
        <v>207</v>
      </c>
      <c r="N138" s="15">
        <v>1</v>
      </c>
      <c r="O138" s="15">
        <v>173</v>
      </c>
    </row>
    <row r="139" spans="1:15" s="5" customFormat="1" ht="14.25">
      <c r="A139" s="11">
        <v>901</v>
      </c>
      <c r="B139" s="5" t="s">
        <v>158</v>
      </c>
      <c r="C139" s="15">
        <v>255</v>
      </c>
      <c r="D139" s="15">
        <v>143</v>
      </c>
      <c r="E139" s="15">
        <v>59</v>
      </c>
      <c r="F139" s="15">
        <v>192</v>
      </c>
      <c r="G139" s="15">
        <v>133</v>
      </c>
      <c r="H139" s="15">
        <v>2</v>
      </c>
      <c r="I139" s="15">
        <v>9</v>
      </c>
      <c r="J139" s="15">
        <v>2</v>
      </c>
      <c r="K139" s="15">
        <v>27</v>
      </c>
      <c r="L139" s="15">
        <v>29</v>
      </c>
      <c r="M139" s="15">
        <v>6</v>
      </c>
      <c r="N139" s="15">
        <v>1</v>
      </c>
      <c r="O139" s="15">
        <v>2</v>
      </c>
    </row>
    <row r="140" spans="1:15" s="5" customFormat="1" ht="14.25">
      <c r="A140" s="11">
        <v>902</v>
      </c>
      <c r="B140" s="5" t="s">
        <v>159</v>
      </c>
      <c r="C140" s="15">
        <v>390</v>
      </c>
      <c r="D140" s="15">
        <v>225</v>
      </c>
      <c r="E140" s="15">
        <v>97</v>
      </c>
      <c r="F140" s="15">
        <v>292</v>
      </c>
      <c r="G140" s="15">
        <v>220</v>
      </c>
      <c r="H140" s="15">
        <v>6</v>
      </c>
      <c r="I140" s="15">
        <v>11</v>
      </c>
      <c r="J140" s="15">
        <v>2</v>
      </c>
      <c r="K140" s="15">
        <v>51</v>
      </c>
      <c r="L140" s="15">
        <v>65</v>
      </c>
      <c r="M140" s="15">
        <v>11</v>
      </c>
      <c r="N140" s="15">
        <v>1</v>
      </c>
      <c r="O140" s="15">
        <v>4</v>
      </c>
    </row>
    <row r="141" spans="1:15" s="5" customFormat="1" ht="14.25">
      <c r="A141" s="11">
        <v>903</v>
      </c>
      <c r="B141" s="5" t="s">
        <v>160</v>
      </c>
      <c r="C141" s="15">
        <v>280</v>
      </c>
      <c r="D141" s="15">
        <v>197</v>
      </c>
      <c r="E141" s="15">
        <v>99</v>
      </c>
      <c r="F141" s="15">
        <v>230</v>
      </c>
      <c r="G141" s="15">
        <v>187</v>
      </c>
      <c r="H141" s="15">
        <v>2</v>
      </c>
      <c r="I141" s="15">
        <v>10</v>
      </c>
      <c r="J141" s="15" t="s">
        <v>33</v>
      </c>
      <c r="K141" s="15">
        <v>51</v>
      </c>
      <c r="L141" s="15">
        <v>57</v>
      </c>
      <c r="M141" s="15">
        <v>13</v>
      </c>
      <c r="N141" s="15" t="s">
        <v>33</v>
      </c>
      <c r="O141" s="15">
        <v>7</v>
      </c>
    </row>
    <row r="142" spans="1:15" s="5" customFormat="1" ht="14.25">
      <c r="A142" s="11">
        <v>904</v>
      </c>
      <c r="B142" s="5" t="s">
        <v>161</v>
      </c>
      <c r="C142" s="15">
        <v>788</v>
      </c>
      <c r="D142" s="15">
        <v>497</v>
      </c>
      <c r="E142" s="15">
        <v>232</v>
      </c>
      <c r="F142" s="15">
        <v>636</v>
      </c>
      <c r="G142" s="15">
        <v>459</v>
      </c>
      <c r="H142" s="15">
        <v>9</v>
      </c>
      <c r="I142" s="15">
        <v>34</v>
      </c>
      <c r="J142" s="15">
        <v>4</v>
      </c>
      <c r="K142" s="15">
        <v>109</v>
      </c>
      <c r="L142" s="15">
        <v>164</v>
      </c>
      <c r="M142" s="15">
        <v>26</v>
      </c>
      <c r="N142" s="15" t="s">
        <v>33</v>
      </c>
      <c r="O142" s="15">
        <v>21</v>
      </c>
    </row>
    <row r="143" spans="1:15" s="5" customFormat="1" ht="14.25">
      <c r="A143" s="11">
        <v>905</v>
      </c>
      <c r="B143" s="5" t="s">
        <v>162</v>
      </c>
      <c r="C143" s="15">
        <v>228</v>
      </c>
      <c r="D143" s="15">
        <v>148</v>
      </c>
      <c r="E143" s="15">
        <v>56</v>
      </c>
      <c r="F143" s="15">
        <v>192</v>
      </c>
      <c r="G143" s="15">
        <v>139</v>
      </c>
      <c r="H143" s="15">
        <v>1</v>
      </c>
      <c r="I143" s="15">
        <v>13</v>
      </c>
      <c r="J143" s="15">
        <v>1</v>
      </c>
      <c r="K143" s="15">
        <v>32</v>
      </c>
      <c r="L143" s="15">
        <v>38</v>
      </c>
      <c r="M143" s="15">
        <v>12</v>
      </c>
      <c r="N143" s="15" t="s">
        <v>33</v>
      </c>
      <c r="O143" s="15">
        <v>6</v>
      </c>
    </row>
    <row r="144" spans="1:15" s="5" customFormat="1" ht="14.25">
      <c r="A144" s="11">
        <v>906</v>
      </c>
      <c r="B144" s="5" t="s">
        <v>163</v>
      </c>
      <c r="C144" s="15">
        <v>237</v>
      </c>
      <c r="D144" s="15">
        <v>169</v>
      </c>
      <c r="E144" s="15">
        <v>86</v>
      </c>
      <c r="F144" s="15">
        <v>208</v>
      </c>
      <c r="G144" s="15">
        <v>160</v>
      </c>
      <c r="H144" s="15">
        <v>3</v>
      </c>
      <c r="I144" s="15">
        <v>15</v>
      </c>
      <c r="J144" s="15">
        <v>4</v>
      </c>
      <c r="K144" s="15">
        <v>44</v>
      </c>
      <c r="L144" s="15">
        <v>56</v>
      </c>
      <c r="M144" s="15">
        <v>21</v>
      </c>
      <c r="N144" s="15">
        <v>1</v>
      </c>
      <c r="O144" s="15">
        <v>9</v>
      </c>
    </row>
    <row r="145" spans="1:15" s="5" customFormat="1" ht="14.25">
      <c r="A145" s="11">
        <v>907</v>
      </c>
      <c r="B145" s="5" t="s">
        <v>164</v>
      </c>
      <c r="C145" s="15">
        <v>111</v>
      </c>
      <c r="D145" s="15">
        <v>87</v>
      </c>
      <c r="E145" s="15">
        <v>45</v>
      </c>
      <c r="F145" s="15">
        <v>97</v>
      </c>
      <c r="G145" s="15">
        <v>82</v>
      </c>
      <c r="H145" s="15">
        <v>1</v>
      </c>
      <c r="I145" s="15">
        <v>11</v>
      </c>
      <c r="J145" s="15">
        <v>2</v>
      </c>
      <c r="K145" s="15">
        <v>28</v>
      </c>
      <c r="L145" s="15">
        <v>34</v>
      </c>
      <c r="M145" s="15">
        <v>15</v>
      </c>
      <c r="N145" s="15" t="s">
        <v>33</v>
      </c>
      <c r="O145" s="15">
        <v>4</v>
      </c>
    </row>
    <row r="146" spans="1:15" s="5" customFormat="1" ht="14.25">
      <c r="A146" s="11">
        <v>908</v>
      </c>
      <c r="B146" s="5" t="s">
        <v>165</v>
      </c>
      <c r="C146" s="15">
        <v>506</v>
      </c>
      <c r="D146" s="15">
        <v>289</v>
      </c>
      <c r="E146" s="15">
        <v>96</v>
      </c>
      <c r="F146" s="15">
        <v>387</v>
      </c>
      <c r="G146" s="15">
        <v>243</v>
      </c>
      <c r="H146" s="15">
        <v>6</v>
      </c>
      <c r="I146" s="15">
        <v>13</v>
      </c>
      <c r="J146" s="15">
        <v>1</v>
      </c>
      <c r="K146" s="15">
        <v>39</v>
      </c>
      <c r="L146" s="15">
        <v>80</v>
      </c>
      <c r="M146" s="15">
        <v>22</v>
      </c>
      <c r="N146" s="15" t="s">
        <v>33</v>
      </c>
      <c r="O146" s="15">
        <v>9</v>
      </c>
    </row>
    <row r="147" spans="1:15" s="5" customFormat="1" ht="14.25">
      <c r="A147" s="11">
        <v>909</v>
      </c>
      <c r="B147" s="5" t="s">
        <v>166</v>
      </c>
      <c r="C147" s="15">
        <v>2082</v>
      </c>
      <c r="D147" s="15">
        <v>829</v>
      </c>
      <c r="E147" s="15">
        <v>215</v>
      </c>
      <c r="F147" s="15">
        <v>1369</v>
      </c>
      <c r="G147" s="15">
        <v>917</v>
      </c>
      <c r="H147" s="15">
        <v>1</v>
      </c>
      <c r="I147" s="15">
        <v>10</v>
      </c>
      <c r="J147" s="15">
        <v>2</v>
      </c>
      <c r="K147" s="15">
        <v>61</v>
      </c>
      <c r="L147" s="15">
        <v>205</v>
      </c>
      <c r="M147" s="15">
        <v>55</v>
      </c>
      <c r="N147" s="15">
        <v>1</v>
      </c>
      <c r="O147" s="15">
        <v>7</v>
      </c>
    </row>
    <row r="148" spans="1:15" s="5" customFormat="1" ht="14.25">
      <c r="A148" s="11">
        <v>910</v>
      </c>
      <c r="B148" s="5" t="s">
        <v>167</v>
      </c>
      <c r="C148" s="15">
        <v>1492</v>
      </c>
      <c r="D148" s="15">
        <v>731</v>
      </c>
      <c r="E148" s="15">
        <v>221</v>
      </c>
      <c r="F148" s="15">
        <v>1069</v>
      </c>
      <c r="G148" s="15">
        <v>806</v>
      </c>
      <c r="H148" s="15">
        <v>3</v>
      </c>
      <c r="I148" s="15">
        <v>21</v>
      </c>
      <c r="J148" s="15">
        <v>5</v>
      </c>
      <c r="K148" s="15">
        <v>70</v>
      </c>
      <c r="L148" s="15">
        <v>199</v>
      </c>
      <c r="M148" s="15">
        <v>67</v>
      </c>
      <c r="N148" s="15">
        <v>1</v>
      </c>
      <c r="O148" s="15">
        <v>13</v>
      </c>
    </row>
    <row r="149" spans="1:15" s="5" customFormat="1" ht="14.25">
      <c r="A149" s="11">
        <v>1001</v>
      </c>
      <c r="B149" s="5" t="s">
        <v>169</v>
      </c>
      <c r="C149" s="15">
        <v>134</v>
      </c>
      <c r="D149" s="15">
        <v>90</v>
      </c>
      <c r="E149" s="15">
        <v>57</v>
      </c>
      <c r="F149" s="15">
        <v>104</v>
      </c>
      <c r="G149" s="15">
        <v>84</v>
      </c>
      <c r="H149" s="15">
        <v>2</v>
      </c>
      <c r="I149" s="15">
        <v>9</v>
      </c>
      <c r="J149" s="15" t="s">
        <v>33</v>
      </c>
      <c r="K149" s="15">
        <v>23</v>
      </c>
      <c r="L149" s="15">
        <v>27</v>
      </c>
      <c r="M149" s="15">
        <v>3</v>
      </c>
      <c r="N149" s="15" t="s">
        <v>33</v>
      </c>
      <c r="O149" s="15">
        <v>3</v>
      </c>
    </row>
    <row r="150" spans="1:15" s="5" customFormat="1" ht="14.25">
      <c r="A150" s="11">
        <v>1002</v>
      </c>
      <c r="B150" s="5" t="s">
        <v>170</v>
      </c>
      <c r="C150" s="15">
        <v>917</v>
      </c>
      <c r="D150" s="15">
        <v>515</v>
      </c>
      <c r="E150" s="15">
        <v>174</v>
      </c>
      <c r="F150" s="15">
        <v>683</v>
      </c>
      <c r="G150" s="15">
        <v>463</v>
      </c>
      <c r="H150" s="15">
        <v>4</v>
      </c>
      <c r="I150" s="15">
        <v>14</v>
      </c>
      <c r="J150" s="15">
        <v>3</v>
      </c>
      <c r="K150" s="15">
        <v>67</v>
      </c>
      <c r="L150" s="15">
        <v>126</v>
      </c>
      <c r="M150" s="15">
        <v>18</v>
      </c>
      <c r="N150" s="15" t="s">
        <v>33</v>
      </c>
      <c r="O150" s="15">
        <v>5</v>
      </c>
    </row>
    <row r="151" spans="1:15" s="5" customFormat="1" ht="14.25">
      <c r="A151" s="11">
        <v>1003</v>
      </c>
      <c r="B151" s="5" t="s">
        <v>171</v>
      </c>
      <c r="C151" s="15">
        <v>145</v>
      </c>
      <c r="D151" s="15">
        <v>85</v>
      </c>
      <c r="E151" s="15">
        <v>46</v>
      </c>
      <c r="F151" s="15">
        <v>108</v>
      </c>
      <c r="G151" s="15">
        <v>83</v>
      </c>
      <c r="H151" s="15">
        <v>1</v>
      </c>
      <c r="I151" s="15">
        <v>4</v>
      </c>
      <c r="J151" s="15" t="s">
        <v>33</v>
      </c>
      <c r="K151" s="15">
        <v>19</v>
      </c>
      <c r="L151" s="15">
        <v>28</v>
      </c>
      <c r="M151" s="15">
        <v>9</v>
      </c>
      <c r="N151" s="15">
        <v>1</v>
      </c>
      <c r="O151" s="15">
        <v>4</v>
      </c>
    </row>
    <row r="152" spans="1:15" s="5" customFormat="1" ht="14.25">
      <c r="A152" s="11">
        <v>1004</v>
      </c>
      <c r="B152" s="5" t="s">
        <v>172</v>
      </c>
      <c r="C152" s="15">
        <v>796</v>
      </c>
      <c r="D152" s="15">
        <v>478</v>
      </c>
      <c r="E152" s="15">
        <v>199</v>
      </c>
      <c r="F152" s="15">
        <v>627</v>
      </c>
      <c r="G152" s="15">
        <v>496</v>
      </c>
      <c r="H152" s="15">
        <v>5</v>
      </c>
      <c r="I152" s="15">
        <v>26</v>
      </c>
      <c r="J152" s="15" t="s">
        <v>33</v>
      </c>
      <c r="K152" s="15">
        <v>108</v>
      </c>
      <c r="L152" s="15">
        <v>161</v>
      </c>
      <c r="M152" s="15">
        <v>24</v>
      </c>
      <c r="N152" s="15" t="s">
        <v>33</v>
      </c>
      <c r="O152" s="15">
        <v>21</v>
      </c>
    </row>
    <row r="153" spans="1:15" s="5" customFormat="1" ht="14.25">
      <c r="A153" s="11">
        <v>1005</v>
      </c>
      <c r="B153" s="5" t="s">
        <v>173</v>
      </c>
      <c r="C153" s="15">
        <v>138</v>
      </c>
      <c r="D153" s="15">
        <v>109</v>
      </c>
      <c r="E153" s="15">
        <v>70</v>
      </c>
      <c r="F153" s="15">
        <v>125</v>
      </c>
      <c r="G153" s="15">
        <v>102</v>
      </c>
      <c r="H153" s="15">
        <v>3</v>
      </c>
      <c r="I153" s="15">
        <v>11</v>
      </c>
      <c r="J153" s="15" t="s">
        <v>33</v>
      </c>
      <c r="K153" s="15">
        <v>40</v>
      </c>
      <c r="L153" s="15">
        <v>46</v>
      </c>
      <c r="M153" s="15">
        <v>9</v>
      </c>
      <c r="N153" s="15" t="s">
        <v>33</v>
      </c>
      <c r="O153" s="15">
        <v>6</v>
      </c>
    </row>
    <row r="154" spans="1:15" s="5" customFormat="1" ht="14.25">
      <c r="A154" s="11">
        <v>1006</v>
      </c>
      <c r="B154" s="5" t="s">
        <v>174</v>
      </c>
      <c r="C154" s="15">
        <v>143</v>
      </c>
      <c r="D154" s="15">
        <v>74</v>
      </c>
      <c r="E154" s="15">
        <v>32</v>
      </c>
      <c r="F154" s="15">
        <v>97</v>
      </c>
      <c r="G154" s="15">
        <v>60</v>
      </c>
      <c r="H154" s="15">
        <v>1</v>
      </c>
      <c r="I154" s="15">
        <v>8</v>
      </c>
      <c r="J154" s="15" t="s">
        <v>33</v>
      </c>
      <c r="K154" s="15">
        <v>16</v>
      </c>
      <c r="L154" s="15">
        <v>26</v>
      </c>
      <c r="M154" s="15">
        <v>2</v>
      </c>
      <c r="N154" s="15" t="s">
        <v>33</v>
      </c>
      <c r="O154" s="15">
        <v>2</v>
      </c>
    </row>
    <row r="155" spans="1:15" s="5" customFormat="1" ht="14.25">
      <c r="A155" s="11">
        <v>1007</v>
      </c>
      <c r="B155" s="5" t="s">
        <v>175</v>
      </c>
      <c r="C155" s="15">
        <v>300</v>
      </c>
      <c r="D155" s="15">
        <v>196</v>
      </c>
      <c r="E155" s="15">
        <v>91</v>
      </c>
      <c r="F155" s="15">
        <v>255</v>
      </c>
      <c r="G155" s="15">
        <v>199</v>
      </c>
      <c r="H155" s="15">
        <v>1</v>
      </c>
      <c r="I155" s="15">
        <v>17</v>
      </c>
      <c r="J155" s="15">
        <v>1</v>
      </c>
      <c r="K155" s="15">
        <v>51</v>
      </c>
      <c r="L155" s="15">
        <v>69</v>
      </c>
      <c r="M155" s="15">
        <v>13</v>
      </c>
      <c r="N155" s="15" t="s">
        <v>33</v>
      </c>
      <c r="O155" s="15">
        <v>5</v>
      </c>
    </row>
    <row r="156" spans="1:15" s="5" customFormat="1" ht="14.25">
      <c r="A156" s="11">
        <v>1008</v>
      </c>
      <c r="B156" s="5" t="s">
        <v>176</v>
      </c>
      <c r="C156" s="15">
        <v>63</v>
      </c>
      <c r="D156" s="15">
        <v>43</v>
      </c>
      <c r="E156" s="15">
        <v>27</v>
      </c>
      <c r="F156" s="15">
        <v>56</v>
      </c>
      <c r="G156" s="15">
        <v>44</v>
      </c>
      <c r="H156" s="15">
        <v>1</v>
      </c>
      <c r="I156" s="15">
        <v>5</v>
      </c>
      <c r="J156" s="15" t="s">
        <v>33</v>
      </c>
      <c r="K156" s="15">
        <v>13</v>
      </c>
      <c r="L156" s="15">
        <v>15</v>
      </c>
      <c r="M156" s="15" t="s">
        <v>33</v>
      </c>
      <c r="N156" s="15" t="s">
        <v>33</v>
      </c>
      <c r="O156" s="15">
        <v>1</v>
      </c>
    </row>
    <row r="157" spans="1:15" s="5" customFormat="1" ht="14.25">
      <c r="A157" s="11">
        <v>1009</v>
      </c>
      <c r="B157" s="5" t="s">
        <v>177</v>
      </c>
      <c r="C157" s="15">
        <v>625</v>
      </c>
      <c r="D157" s="15">
        <v>360</v>
      </c>
      <c r="E157" s="15">
        <v>149</v>
      </c>
      <c r="F157" s="15">
        <v>493</v>
      </c>
      <c r="G157" s="15">
        <v>337</v>
      </c>
      <c r="H157" s="15">
        <v>4</v>
      </c>
      <c r="I157" s="15">
        <v>13</v>
      </c>
      <c r="J157" s="15">
        <v>2</v>
      </c>
      <c r="K157" s="15">
        <v>64</v>
      </c>
      <c r="L157" s="15">
        <v>99</v>
      </c>
      <c r="M157" s="15">
        <v>13</v>
      </c>
      <c r="N157" s="15">
        <v>1</v>
      </c>
      <c r="O157" s="15">
        <v>14</v>
      </c>
    </row>
    <row r="158" spans="1:15" s="5" customFormat="1" ht="14.25">
      <c r="A158" s="11">
        <v>1010</v>
      </c>
      <c r="B158" s="5" t="s">
        <v>178</v>
      </c>
      <c r="C158" s="15">
        <v>51</v>
      </c>
      <c r="D158" s="15">
        <v>25</v>
      </c>
      <c r="E158" s="15">
        <v>15</v>
      </c>
      <c r="F158" s="15">
        <v>36</v>
      </c>
      <c r="G158" s="15">
        <v>20</v>
      </c>
      <c r="H158" s="15">
        <v>1</v>
      </c>
      <c r="I158" s="15" t="s">
        <v>33</v>
      </c>
      <c r="J158" s="15" t="s">
        <v>33</v>
      </c>
      <c r="K158" s="15">
        <v>5</v>
      </c>
      <c r="L158" s="15">
        <v>5</v>
      </c>
      <c r="M158" s="15" t="s">
        <v>33</v>
      </c>
      <c r="N158" s="15" t="s">
        <v>33</v>
      </c>
      <c r="O158" s="15" t="s">
        <v>33</v>
      </c>
    </row>
    <row r="159" spans="1:15" s="5" customFormat="1" ht="14.25">
      <c r="A159" s="11">
        <v>1011</v>
      </c>
      <c r="B159" s="5" t="s">
        <v>179</v>
      </c>
      <c r="C159" s="15">
        <v>38</v>
      </c>
      <c r="D159" s="15">
        <v>13</v>
      </c>
      <c r="E159" s="15">
        <v>5</v>
      </c>
      <c r="F159" s="15">
        <v>20</v>
      </c>
      <c r="G159" s="15">
        <v>14</v>
      </c>
      <c r="H159" s="15" t="s">
        <v>33</v>
      </c>
      <c r="I159" s="15" t="s">
        <v>33</v>
      </c>
      <c r="J159" s="15">
        <v>1</v>
      </c>
      <c r="K159" s="15">
        <v>2</v>
      </c>
      <c r="L159" s="15">
        <v>2</v>
      </c>
      <c r="M159" s="15">
        <v>1</v>
      </c>
      <c r="N159" s="15">
        <v>1</v>
      </c>
      <c r="O159" s="15" t="s">
        <v>33</v>
      </c>
    </row>
    <row r="160" spans="1:15" s="5" customFormat="1" ht="14.25">
      <c r="A160" s="11">
        <v>1012</v>
      </c>
      <c r="B160" s="5" t="s">
        <v>180</v>
      </c>
      <c r="C160" s="15">
        <v>34</v>
      </c>
      <c r="D160" s="15">
        <v>9</v>
      </c>
      <c r="E160" s="15">
        <v>1</v>
      </c>
      <c r="F160" s="15">
        <v>22</v>
      </c>
      <c r="G160" s="15">
        <v>8</v>
      </c>
      <c r="H160" s="15" t="s">
        <v>33</v>
      </c>
      <c r="I160" s="15" t="s">
        <v>33</v>
      </c>
      <c r="J160" s="15" t="s">
        <v>33</v>
      </c>
      <c r="K160" s="15" t="s">
        <v>33</v>
      </c>
      <c r="L160" s="15">
        <v>2</v>
      </c>
      <c r="M160" s="15">
        <v>1</v>
      </c>
      <c r="N160" s="15" t="s">
        <v>33</v>
      </c>
      <c r="O160" s="15" t="s">
        <v>33</v>
      </c>
    </row>
    <row r="161" spans="1:15" s="5" customFormat="1" ht="14.25">
      <c r="A161" s="11">
        <v>1013</v>
      </c>
      <c r="B161" s="5" t="s">
        <v>181</v>
      </c>
      <c r="C161" s="15">
        <v>148</v>
      </c>
      <c r="D161" s="15">
        <v>87</v>
      </c>
      <c r="E161" s="15">
        <v>48</v>
      </c>
      <c r="F161" s="15">
        <v>117</v>
      </c>
      <c r="G161" s="15">
        <v>80</v>
      </c>
      <c r="H161" s="15">
        <v>1</v>
      </c>
      <c r="I161" s="15">
        <v>3</v>
      </c>
      <c r="J161" s="15" t="s">
        <v>33</v>
      </c>
      <c r="K161" s="15">
        <v>19</v>
      </c>
      <c r="L161" s="15">
        <v>25</v>
      </c>
      <c r="M161" s="15">
        <v>3</v>
      </c>
      <c r="N161" s="15" t="s">
        <v>33</v>
      </c>
      <c r="O161" s="15">
        <v>1</v>
      </c>
    </row>
    <row r="162" spans="1:15" s="5" customFormat="1" ht="14.25">
      <c r="A162" s="11">
        <v>1014</v>
      </c>
      <c r="B162" s="5" t="s">
        <v>182</v>
      </c>
      <c r="C162" s="15">
        <v>38</v>
      </c>
      <c r="D162" s="15">
        <v>16</v>
      </c>
      <c r="E162" s="15">
        <v>5</v>
      </c>
      <c r="F162" s="15">
        <v>19</v>
      </c>
      <c r="G162" s="15">
        <v>13</v>
      </c>
      <c r="H162" s="15" t="s">
        <v>33</v>
      </c>
      <c r="I162" s="15">
        <v>1</v>
      </c>
      <c r="J162" s="15" t="s">
        <v>33</v>
      </c>
      <c r="K162" s="15">
        <v>1</v>
      </c>
      <c r="L162" s="15">
        <v>4</v>
      </c>
      <c r="M162" s="15" t="s">
        <v>33</v>
      </c>
      <c r="N162" s="15" t="s">
        <v>33</v>
      </c>
      <c r="O162" s="15" t="s">
        <v>33</v>
      </c>
    </row>
    <row r="163" spans="1:15" s="5" customFormat="1" ht="14.25">
      <c r="A163" s="11">
        <v>1015</v>
      </c>
      <c r="B163" s="5" t="s">
        <v>183</v>
      </c>
      <c r="C163" s="15">
        <v>277</v>
      </c>
      <c r="D163" s="15">
        <v>199</v>
      </c>
      <c r="E163" s="15">
        <v>115</v>
      </c>
      <c r="F163" s="15">
        <v>227</v>
      </c>
      <c r="G163" s="15">
        <v>187</v>
      </c>
      <c r="H163" s="15">
        <v>6</v>
      </c>
      <c r="I163" s="15">
        <v>11</v>
      </c>
      <c r="J163" s="15">
        <v>2</v>
      </c>
      <c r="K163" s="15">
        <v>55</v>
      </c>
      <c r="L163" s="15">
        <v>80</v>
      </c>
      <c r="M163" s="15">
        <v>23</v>
      </c>
      <c r="N163" s="15" t="s">
        <v>33</v>
      </c>
      <c r="O163" s="15">
        <v>9</v>
      </c>
    </row>
    <row r="164" spans="1:15" s="5" customFormat="1" ht="14.25">
      <c r="A164" s="11">
        <v>1016</v>
      </c>
      <c r="B164" s="5" t="s">
        <v>184</v>
      </c>
      <c r="C164" s="15">
        <v>189</v>
      </c>
      <c r="D164" s="15">
        <v>146</v>
      </c>
      <c r="E164" s="15">
        <v>82</v>
      </c>
      <c r="F164" s="15">
        <v>165</v>
      </c>
      <c r="G164" s="15">
        <v>143</v>
      </c>
      <c r="H164" s="15">
        <v>1</v>
      </c>
      <c r="I164" s="15">
        <v>8</v>
      </c>
      <c r="J164" s="15" t="s">
        <v>33</v>
      </c>
      <c r="K164" s="15">
        <v>33</v>
      </c>
      <c r="L164" s="15">
        <v>52</v>
      </c>
      <c r="M164" s="15">
        <v>6</v>
      </c>
      <c r="N164" s="15" t="s">
        <v>33</v>
      </c>
      <c r="O164" s="15">
        <v>2</v>
      </c>
    </row>
    <row r="165" spans="1:15" s="5" customFormat="1" ht="14.25">
      <c r="A165" s="11">
        <v>1017</v>
      </c>
      <c r="B165" s="5" t="s">
        <v>185</v>
      </c>
      <c r="C165" s="15">
        <v>1037</v>
      </c>
      <c r="D165" s="15">
        <v>692</v>
      </c>
      <c r="E165" s="15">
        <v>237</v>
      </c>
      <c r="F165" s="15">
        <v>871</v>
      </c>
      <c r="G165" s="15">
        <v>674</v>
      </c>
      <c r="H165" s="15">
        <v>3</v>
      </c>
      <c r="I165" s="15">
        <v>17</v>
      </c>
      <c r="J165" s="15">
        <v>3</v>
      </c>
      <c r="K165" s="15">
        <v>112</v>
      </c>
      <c r="L165" s="15">
        <v>220</v>
      </c>
      <c r="M165" s="15">
        <v>62</v>
      </c>
      <c r="N165" s="15" t="s">
        <v>33</v>
      </c>
      <c r="O165" s="15">
        <v>12</v>
      </c>
    </row>
    <row r="166" spans="1:15" s="5" customFormat="1" ht="14.25">
      <c r="A166" s="11">
        <v>1018</v>
      </c>
      <c r="B166" s="5" t="s">
        <v>186</v>
      </c>
      <c r="C166" s="15">
        <v>488</v>
      </c>
      <c r="D166" s="15">
        <v>291</v>
      </c>
      <c r="E166" s="15">
        <v>102</v>
      </c>
      <c r="F166" s="15">
        <v>389</v>
      </c>
      <c r="G166" s="15">
        <v>283</v>
      </c>
      <c r="H166" s="15">
        <v>3</v>
      </c>
      <c r="I166" s="15">
        <v>9</v>
      </c>
      <c r="J166" s="15">
        <v>4</v>
      </c>
      <c r="K166" s="15">
        <v>45</v>
      </c>
      <c r="L166" s="15">
        <v>83</v>
      </c>
      <c r="M166" s="15">
        <v>28</v>
      </c>
      <c r="N166" s="15">
        <v>1</v>
      </c>
      <c r="O166" s="15">
        <v>7</v>
      </c>
    </row>
    <row r="167" spans="1:15" s="5" customFormat="1" ht="14.25">
      <c r="A167" s="11">
        <v>1101</v>
      </c>
      <c r="B167" s="5" t="s">
        <v>188</v>
      </c>
      <c r="C167" s="15">
        <v>1229</v>
      </c>
      <c r="D167" s="15">
        <v>936</v>
      </c>
      <c r="E167" s="15">
        <v>461</v>
      </c>
      <c r="F167" s="15">
        <v>1077</v>
      </c>
      <c r="G167" s="15">
        <v>931</v>
      </c>
      <c r="H167" s="15">
        <v>5</v>
      </c>
      <c r="I167" s="15">
        <v>51</v>
      </c>
      <c r="J167" s="15">
        <v>8</v>
      </c>
      <c r="K167" s="15">
        <v>219</v>
      </c>
      <c r="L167" s="15">
        <v>386</v>
      </c>
      <c r="M167" s="15">
        <v>94</v>
      </c>
      <c r="N167" s="15">
        <v>1</v>
      </c>
      <c r="O167" s="15">
        <v>54</v>
      </c>
    </row>
    <row r="168" spans="1:15" s="5" customFormat="1" ht="14.25">
      <c r="A168" s="11">
        <v>1102</v>
      </c>
      <c r="B168" s="5" t="s">
        <v>189</v>
      </c>
      <c r="C168" s="15">
        <v>195</v>
      </c>
      <c r="D168" s="15">
        <v>145</v>
      </c>
      <c r="E168" s="15">
        <v>65</v>
      </c>
      <c r="F168" s="15">
        <v>178</v>
      </c>
      <c r="G168" s="15">
        <v>144</v>
      </c>
      <c r="H168" s="15">
        <v>1</v>
      </c>
      <c r="I168" s="15">
        <v>6</v>
      </c>
      <c r="J168" s="15" t="s">
        <v>33</v>
      </c>
      <c r="K168" s="15">
        <v>36</v>
      </c>
      <c r="L168" s="15">
        <v>55</v>
      </c>
      <c r="M168" s="15">
        <v>19</v>
      </c>
      <c r="N168" s="15" t="s">
        <v>33</v>
      </c>
      <c r="O168" s="15">
        <v>5</v>
      </c>
    </row>
    <row r="169" spans="1:15" s="5" customFormat="1" ht="14.25">
      <c r="A169" s="11">
        <v>1103</v>
      </c>
      <c r="B169" s="5" t="s">
        <v>190</v>
      </c>
      <c r="C169" s="15">
        <v>1380</v>
      </c>
      <c r="D169" s="15">
        <v>1041</v>
      </c>
      <c r="E169" s="15">
        <v>529</v>
      </c>
      <c r="F169" s="15">
        <v>1210</v>
      </c>
      <c r="G169" s="15">
        <v>1022</v>
      </c>
      <c r="H169" s="15">
        <v>7</v>
      </c>
      <c r="I169" s="15">
        <v>25</v>
      </c>
      <c r="J169" s="15">
        <v>4</v>
      </c>
      <c r="K169" s="15">
        <v>209</v>
      </c>
      <c r="L169" s="15">
        <v>368</v>
      </c>
      <c r="M169" s="15">
        <v>103</v>
      </c>
      <c r="N169" s="15">
        <v>2</v>
      </c>
      <c r="O169" s="15">
        <v>64</v>
      </c>
    </row>
    <row r="170" spans="1:15" s="5" customFormat="1" ht="14.25">
      <c r="A170" s="11">
        <v>1104</v>
      </c>
      <c r="B170" s="5" t="s">
        <v>191</v>
      </c>
      <c r="C170" s="15">
        <v>268</v>
      </c>
      <c r="D170" s="15">
        <v>183</v>
      </c>
      <c r="E170" s="15">
        <v>71</v>
      </c>
      <c r="F170" s="15">
        <v>226</v>
      </c>
      <c r="G170" s="15">
        <v>203</v>
      </c>
      <c r="H170" s="15">
        <v>4</v>
      </c>
      <c r="I170" s="15">
        <v>3</v>
      </c>
      <c r="J170" s="15" t="s">
        <v>33</v>
      </c>
      <c r="K170" s="15">
        <v>45</v>
      </c>
      <c r="L170" s="15">
        <v>65</v>
      </c>
      <c r="M170" s="15">
        <v>19</v>
      </c>
      <c r="N170" s="15" t="s">
        <v>33</v>
      </c>
      <c r="O170" s="15">
        <v>4</v>
      </c>
    </row>
    <row r="171" spans="1:15" s="5" customFormat="1" ht="14.25">
      <c r="A171" s="11">
        <v>1105</v>
      </c>
      <c r="B171" s="5" t="s">
        <v>192</v>
      </c>
      <c r="C171" s="15">
        <v>566</v>
      </c>
      <c r="D171" s="15">
        <v>426</v>
      </c>
      <c r="E171" s="15">
        <v>195</v>
      </c>
      <c r="F171" s="15">
        <v>505</v>
      </c>
      <c r="G171" s="15">
        <v>455</v>
      </c>
      <c r="H171" s="15">
        <v>4</v>
      </c>
      <c r="I171" s="15">
        <v>14</v>
      </c>
      <c r="J171" s="15">
        <v>1</v>
      </c>
      <c r="K171" s="15">
        <v>93</v>
      </c>
      <c r="L171" s="15">
        <v>163</v>
      </c>
      <c r="M171" s="15">
        <v>51</v>
      </c>
      <c r="N171" s="15">
        <v>1</v>
      </c>
      <c r="O171" s="15">
        <v>32</v>
      </c>
    </row>
    <row r="172" spans="1:15" s="5" customFormat="1" ht="14.25">
      <c r="A172" s="11">
        <v>1106</v>
      </c>
      <c r="B172" s="5" t="s">
        <v>193</v>
      </c>
      <c r="C172" s="15">
        <v>2153</v>
      </c>
      <c r="D172" s="15">
        <v>1617</v>
      </c>
      <c r="E172" s="15">
        <v>763</v>
      </c>
      <c r="F172" s="15">
        <v>1886</v>
      </c>
      <c r="G172" s="15">
        <v>1689</v>
      </c>
      <c r="H172" s="15">
        <v>13</v>
      </c>
      <c r="I172" s="15">
        <v>55</v>
      </c>
      <c r="J172" s="15">
        <v>6</v>
      </c>
      <c r="K172" s="15">
        <v>335</v>
      </c>
      <c r="L172" s="15">
        <v>540</v>
      </c>
      <c r="M172" s="15">
        <v>148</v>
      </c>
      <c r="N172" s="15">
        <v>4</v>
      </c>
      <c r="O172" s="15">
        <v>76</v>
      </c>
    </row>
    <row r="173" spans="1:15" s="5" customFormat="1" ht="14.25">
      <c r="A173" s="11">
        <v>1107</v>
      </c>
      <c r="B173" s="5" t="s">
        <v>194</v>
      </c>
      <c r="C173" s="15">
        <v>1113</v>
      </c>
      <c r="D173" s="15">
        <v>870</v>
      </c>
      <c r="E173" s="15">
        <v>360</v>
      </c>
      <c r="F173" s="15">
        <v>1011</v>
      </c>
      <c r="G173" s="15">
        <v>870</v>
      </c>
      <c r="H173" s="15">
        <v>6</v>
      </c>
      <c r="I173" s="15">
        <v>46</v>
      </c>
      <c r="J173" s="15">
        <v>3</v>
      </c>
      <c r="K173" s="15">
        <v>180</v>
      </c>
      <c r="L173" s="15">
        <v>327</v>
      </c>
      <c r="M173" s="15">
        <v>94</v>
      </c>
      <c r="N173" s="15">
        <v>1</v>
      </c>
      <c r="O173" s="15">
        <v>49</v>
      </c>
    </row>
    <row r="174" spans="1:15" s="5" customFormat="1" ht="14.25">
      <c r="A174" s="11">
        <v>1108</v>
      </c>
      <c r="B174" s="5" t="s">
        <v>195</v>
      </c>
      <c r="C174" s="15">
        <v>297</v>
      </c>
      <c r="D174" s="15">
        <v>229</v>
      </c>
      <c r="E174" s="15">
        <v>114</v>
      </c>
      <c r="F174" s="15">
        <v>263</v>
      </c>
      <c r="G174" s="15">
        <v>227</v>
      </c>
      <c r="H174" s="15" t="s">
        <v>33</v>
      </c>
      <c r="I174" s="15">
        <v>9</v>
      </c>
      <c r="J174" s="15">
        <v>1</v>
      </c>
      <c r="K174" s="15">
        <v>51</v>
      </c>
      <c r="L174" s="15">
        <v>94</v>
      </c>
      <c r="M174" s="15">
        <v>37</v>
      </c>
      <c r="N174" s="15" t="s">
        <v>33</v>
      </c>
      <c r="O174" s="15">
        <v>19</v>
      </c>
    </row>
    <row r="175" spans="1:15" s="5" customFormat="1" ht="14.25">
      <c r="A175" s="11">
        <v>1109</v>
      </c>
      <c r="B175" s="5" t="s">
        <v>196</v>
      </c>
      <c r="C175" s="15">
        <v>1089</v>
      </c>
      <c r="D175" s="15">
        <v>849</v>
      </c>
      <c r="E175" s="15">
        <v>322</v>
      </c>
      <c r="F175" s="15">
        <v>919</v>
      </c>
      <c r="G175" s="15">
        <v>748</v>
      </c>
      <c r="H175" s="15">
        <v>4</v>
      </c>
      <c r="I175" s="15">
        <v>33</v>
      </c>
      <c r="J175" s="15">
        <v>3</v>
      </c>
      <c r="K175" s="15">
        <v>122</v>
      </c>
      <c r="L175" s="15">
        <v>249</v>
      </c>
      <c r="M175" s="15">
        <v>69</v>
      </c>
      <c r="N175" s="15" t="s">
        <v>33</v>
      </c>
      <c r="O175" s="15">
        <v>40</v>
      </c>
    </row>
    <row r="176" spans="1:15" s="5" customFormat="1" ht="14.25">
      <c r="A176" s="11">
        <v>1110</v>
      </c>
      <c r="B176" s="5" t="s">
        <v>197</v>
      </c>
      <c r="C176" s="15">
        <v>213</v>
      </c>
      <c r="D176" s="15">
        <v>183</v>
      </c>
      <c r="E176" s="15">
        <v>92</v>
      </c>
      <c r="F176" s="15">
        <v>167</v>
      </c>
      <c r="G176" s="15">
        <v>145</v>
      </c>
      <c r="H176" s="15">
        <v>1</v>
      </c>
      <c r="I176" s="15">
        <v>14</v>
      </c>
      <c r="J176" s="15" t="s">
        <v>33</v>
      </c>
      <c r="K176" s="15">
        <v>45</v>
      </c>
      <c r="L176" s="15">
        <v>66</v>
      </c>
      <c r="M176" s="15">
        <v>11</v>
      </c>
      <c r="N176" s="15" t="s">
        <v>33</v>
      </c>
      <c r="O176" s="15">
        <v>16</v>
      </c>
    </row>
    <row r="177" spans="1:15" s="5" customFormat="1" ht="14.25">
      <c r="A177" s="11">
        <v>1111</v>
      </c>
      <c r="B177" s="5" t="s">
        <v>198</v>
      </c>
      <c r="C177" s="15">
        <v>396</v>
      </c>
      <c r="D177" s="15">
        <v>301</v>
      </c>
      <c r="E177" s="15">
        <v>153</v>
      </c>
      <c r="F177" s="15">
        <v>362</v>
      </c>
      <c r="G177" s="15">
        <v>298</v>
      </c>
      <c r="H177" s="15">
        <v>2</v>
      </c>
      <c r="I177" s="15">
        <v>11</v>
      </c>
      <c r="J177" s="15">
        <v>1</v>
      </c>
      <c r="K177" s="15">
        <v>80</v>
      </c>
      <c r="L177" s="15">
        <v>102</v>
      </c>
      <c r="M177" s="15">
        <v>36</v>
      </c>
      <c r="N177" s="15" t="s">
        <v>33</v>
      </c>
      <c r="O177" s="15">
        <v>16</v>
      </c>
    </row>
    <row r="178" spans="1:15" s="5" customFormat="1" ht="14.25">
      <c r="A178" s="11">
        <v>1112</v>
      </c>
      <c r="B178" s="5" t="s">
        <v>199</v>
      </c>
      <c r="C178" s="15">
        <v>624</v>
      </c>
      <c r="D178" s="15">
        <v>528</v>
      </c>
      <c r="E178" s="15">
        <v>264</v>
      </c>
      <c r="F178" s="15">
        <v>585</v>
      </c>
      <c r="G178" s="15">
        <v>524</v>
      </c>
      <c r="H178" s="15">
        <v>3</v>
      </c>
      <c r="I178" s="15">
        <v>26</v>
      </c>
      <c r="J178" s="15" t="s">
        <v>33</v>
      </c>
      <c r="K178" s="15">
        <v>122</v>
      </c>
      <c r="L178" s="15">
        <v>204</v>
      </c>
      <c r="M178" s="15">
        <v>56</v>
      </c>
      <c r="N178" s="15" t="s">
        <v>33</v>
      </c>
      <c r="O178" s="15">
        <v>60</v>
      </c>
    </row>
    <row r="179" spans="1:15" s="5" customFormat="1" ht="14.25">
      <c r="A179" s="11">
        <v>1113</v>
      </c>
      <c r="B179" s="5" t="s">
        <v>200</v>
      </c>
      <c r="C179" s="15">
        <v>1029</v>
      </c>
      <c r="D179" s="15">
        <v>881</v>
      </c>
      <c r="E179" s="15">
        <v>482</v>
      </c>
      <c r="F179" s="15">
        <v>952</v>
      </c>
      <c r="G179" s="15">
        <v>821</v>
      </c>
      <c r="H179" s="15">
        <v>8</v>
      </c>
      <c r="I179" s="15">
        <v>32</v>
      </c>
      <c r="J179" s="15">
        <v>8</v>
      </c>
      <c r="K179" s="15">
        <v>200</v>
      </c>
      <c r="L179" s="15">
        <v>333</v>
      </c>
      <c r="M179" s="15">
        <v>80</v>
      </c>
      <c r="N179" s="15">
        <v>1</v>
      </c>
      <c r="O179" s="15">
        <v>55</v>
      </c>
    </row>
    <row r="180" spans="1:15" s="5" customFormat="1" ht="14.25">
      <c r="A180" s="11">
        <v>1114</v>
      </c>
      <c r="B180" s="5" t="s">
        <v>201</v>
      </c>
      <c r="C180" s="15">
        <v>944</v>
      </c>
      <c r="D180" s="15">
        <v>847</v>
      </c>
      <c r="E180" s="15">
        <v>469</v>
      </c>
      <c r="F180" s="15">
        <v>833</v>
      </c>
      <c r="G180" s="15">
        <v>753</v>
      </c>
      <c r="H180" s="15">
        <v>17</v>
      </c>
      <c r="I180" s="15">
        <v>60</v>
      </c>
      <c r="J180" s="15">
        <v>9</v>
      </c>
      <c r="K180" s="15">
        <v>241</v>
      </c>
      <c r="L180" s="15">
        <v>312</v>
      </c>
      <c r="M180" s="15">
        <v>89</v>
      </c>
      <c r="N180" s="15">
        <v>2</v>
      </c>
      <c r="O180" s="15">
        <v>97</v>
      </c>
    </row>
    <row r="181" spans="1:15" s="5" customFormat="1" ht="14.25">
      <c r="A181" s="11">
        <v>1115</v>
      </c>
      <c r="B181" s="5" t="s">
        <v>202</v>
      </c>
      <c r="C181" s="15">
        <v>270</v>
      </c>
      <c r="D181" s="15">
        <v>202</v>
      </c>
      <c r="E181" s="15">
        <v>95</v>
      </c>
      <c r="F181" s="15">
        <v>238</v>
      </c>
      <c r="G181" s="15">
        <v>176</v>
      </c>
      <c r="H181" s="15">
        <v>1</v>
      </c>
      <c r="I181" s="15">
        <v>8</v>
      </c>
      <c r="J181" s="15">
        <v>1</v>
      </c>
      <c r="K181" s="15">
        <v>39</v>
      </c>
      <c r="L181" s="15">
        <v>63</v>
      </c>
      <c r="M181" s="15">
        <v>22</v>
      </c>
      <c r="N181" s="15">
        <v>1</v>
      </c>
      <c r="O181" s="15">
        <v>11</v>
      </c>
    </row>
    <row r="182" spans="1:15" s="5" customFormat="1" ht="14.25">
      <c r="A182" s="11">
        <v>1116</v>
      </c>
      <c r="B182" s="5" t="s">
        <v>203</v>
      </c>
      <c r="C182" s="15">
        <v>758</v>
      </c>
      <c r="D182" s="15">
        <v>596</v>
      </c>
      <c r="E182" s="15">
        <v>230</v>
      </c>
      <c r="F182" s="15">
        <v>694</v>
      </c>
      <c r="G182" s="15">
        <v>581</v>
      </c>
      <c r="H182" s="15">
        <v>4</v>
      </c>
      <c r="I182" s="15">
        <v>19</v>
      </c>
      <c r="J182" s="15" t="s">
        <v>33</v>
      </c>
      <c r="K182" s="15">
        <v>85</v>
      </c>
      <c r="L182" s="15">
        <v>237</v>
      </c>
      <c r="M182" s="15">
        <v>72</v>
      </c>
      <c r="N182" s="15" t="s">
        <v>33</v>
      </c>
      <c r="O182" s="15">
        <v>19</v>
      </c>
    </row>
    <row r="183" spans="1:15" s="5" customFormat="1" ht="14.25">
      <c r="A183" s="11">
        <v>1117</v>
      </c>
      <c r="B183" s="5" t="s">
        <v>204</v>
      </c>
      <c r="C183" s="15">
        <v>210</v>
      </c>
      <c r="D183" s="15">
        <v>163</v>
      </c>
      <c r="E183" s="15">
        <v>68</v>
      </c>
      <c r="F183" s="15">
        <v>186</v>
      </c>
      <c r="G183" s="15">
        <v>170</v>
      </c>
      <c r="H183" s="15" t="s">
        <v>33</v>
      </c>
      <c r="I183" s="15">
        <v>7</v>
      </c>
      <c r="J183" s="15">
        <v>1</v>
      </c>
      <c r="K183" s="15">
        <v>34</v>
      </c>
      <c r="L183" s="15">
        <v>52</v>
      </c>
      <c r="M183" s="15">
        <v>14</v>
      </c>
      <c r="N183" s="15" t="s">
        <v>33</v>
      </c>
      <c r="O183" s="15">
        <v>9</v>
      </c>
    </row>
    <row r="184" spans="1:15" s="5" customFormat="1" ht="14.25">
      <c r="A184" s="11">
        <v>1118</v>
      </c>
      <c r="B184" s="5" t="s">
        <v>205</v>
      </c>
      <c r="C184" s="15">
        <v>924</v>
      </c>
      <c r="D184" s="15">
        <v>688</v>
      </c>
      <c r="E184" s="15">
        <v>248</v>
      </c>
      <c r="F184" s="15">
        <v>829</v>
      </c>
      <c r="G184" s="15">
        <v>720</v>
      </c>
      <c r="H184" s="15">
        <v>5</v>
      </c>
      <c r="I184" s="15">
        <v>18</v>
      </c>
      <c r="J184" s="15">
        <v>4</v>
      </c>
      <c r="K184" s="15">
        <v>90</v>
      </c>
      <c r="L184" s="15">
        <v>269</v>
      </c>
      <c r="M184" s="15">
        <v>62</v>
      </c>
      <c r="N184" s="15" t="s">
        <v>33</v>
      </c>
      <c r="O184" s="15">
        <v>14</v>
      </c>
    </row>
    <row r="185" spans="1:15" s="5" customFormat="1" ht="14.25">
      <c r="A185" s="11">
        <v>1119</v>
      </c>
      <c r="B185" s="5" t="s">
        <v>206</v>
      </c>
      <c r="C185" s="15">
        <v>705</v>
      </c>
      <c r="D185" s="15">
        <v>509</v>
      </c>
      <c r="E185" s="15">
        <v>167</v>
      </c>
      <c r="F185" s="15">
        <v>609</v>
      </c>
      <c r="G185" s="15">
        <v>506</v>
      </c>
      <c r="H185" s="15">
        <v>3</v>
      </c>
      <c r="I185" s="15">
        <v>13</v>
      </c>
      <c r="J185" s="15" t="s">
        <v>33</v>
      </c>
      <c r="K185" s="15">
        <v>61</v>
      </c>
      <c r="L185" s="15">
        <v>162</v>
      </c>
      <c r="M185" s="15">
        <v>45</v>
      </c>
      <c r="N185" s="15">
        <v>2</v>
      </c>
      <c r="O185" s="15">
        <v>13</v>
      </c>
    </row>
    <row r="186" spans="1:15" s="5" customFormat="1" ht="14.25">
      <c r="A186" s="11">
        <v>1120</v>
      </c>
      <c r="B186" s="5" t="s">
        <v>207</v>
      </c>
      <c r="C186" s="15">
        <v>498</v>
      </c>
      <c r="D186" s="15">
        <v>400</v>
      </c>
      <c r="E186" s="15">
        <v>183</v>
      </c>
      <c r="F186" s="15">
        <v>458</v>
      </c>
      <c r="G186" s="15">
        <v>405</v>
      </c>
      <c r="H186" s="15">
        <v>2</v>
      </c>
      <c r="I186" s="15">
        <v>16</v>
      </c>
      <c r="J186" s="15">
        <v>6</v>
      </c>
      <c r="K186" s="15">
        <v>59</v>
      </c>
      <c r="L186" s="15">
        <v>159</v>
      </c>
      <c r="M186" s="15">
        <v>36</v>
      </c>
      <c r="N186" s="15">
        <v>1</v>
      </c>
      <c r="O186" s="15">
        <v>17</v>
      </c>
    </row>
    <row r="187" spans="1:15" s="5" customFormat="1" ht="14.25">
      <c r="A187" s="11">
        <v>1121</v>
      </c>
      <c r="B187" s="5" t="s">
        <v>208</v>
      </c>
      <c r="C187" s="15">
        <v>679</v>
      </c>
      <c r="D187" s="15">
        <v>501</v>
      </c>
      <c r="E187" s="15">
        <v>218</v>
      </c>
      <c r="F187" s="15">
        <v>588</v>
      </c>
      <c r="G187" s="15">
        <v>477</v>
      </c>
      <c r="H187" s="15">
        <v>4</v>
      </c>
      <c r="I187" s="15">
        <v>12</v>
      </c>
      <c r="J187" s="15">
        <v>4</v>
      </c>
      <c r="K187" s="15">
        <v>72</v>
      </c>
      <c r="L187" s="15">
        <v>176</v>
      </c>
      <c r="M187" s="15">
        <v>63</v>
      </c>
      <c r="N187" s="15">
        <v>1</v>
      </c>
      <c r="O187" s="15">
        <v>9</v>
      </c>
    </row>
    <row r="188" spans="1:15" s="5" customFormat="1" ht="14.25">
      <c r="A188" s="11">
        <v>1122</v>
      </c>
      <c r="B188" s="5" t="s">
        <v>209</v>
      </c>
      <c r="C188" s="15">
        <v>1209</v>
      </c>
      <c r="D188" s="15">
        <v>960</v>
      </c>
      <c r="E188" s="15">
        <v>422</v>
      </c>
      <c r="F188" s="15">
        <v>1108</v>
      </c>
      <c r="G188" s="15">
        <v>999</v>
      </c>
      <c r="H188" s="15">
        <v>5</v>
      </c>
      <c r="I188" s="15">
        <v>29</v>
      </c>
      <c r="J188" s="15">
        <v>4</v>
      </c>
      <c r="K188" s="15">
        <v>162</v>
      </c>
      <c r="L188" s="15">
        <v>354</v>
      </c>
      <c r="M188" s="15">
        <v>121</v>
      </c>
      <c r="N188" s="15">
        <v>1</v>
      </c>
      <c r="O188" s="15">
        <v>19</v>
      </c>
    </row>
    <row r="189" spans="1:15" s="5" customFormat="1" ht="14.25">
      <c r="A189" s="11">
        <v>1201</v>
      </c>
      <c r="B189" s="5" t="s">
        <v>211</v>
      </c>
      <c r="C189" s="15">
        <v>827</v>
      </c>
      <c r="D189" s="15">
        <v>561</v>
      </c>
      <c r="E189" s="15">
        <v>202</v>
      </c>
      <c r="F189" s="15">
        <v>663</v>
      </c>
      <c r="G189" s="15">
        <v>538</v>
      </c>
      <c r="H189" s="15">
        <v>3</v>
      </c>
      <c r="I189" s="15">
        <v>11</v>
      </c>
      <c r="J189" s="15">
        <v>4</v>
      </c>
      <c r="K189" s="15">
        <v>68</v>
      </c>
      <c r="L189" s="15">
        <v>150</v>
      </c>
      <c r="M189" s="15">
        <v>43</v>
      </c>
      <c r="N189" s="15" t="s">
        <v>33</v>
      </c>
      <c r="O189" s="15">
        <v>12</v>
      </c>
    </row>
    <row r="190" spans="1:15" s="5" customFormat="1" ht="14.25">
      <c r="A190" s="11">
        <v>1202</v>
      </c>
      <c r="B190" s="5" t="s">
        <v>212</v>
      </c>
      <c r="C190" s="15">
        <v>1123</v>
      </c>
      <c r="D190" s="15">
        <v>827</v>
      </c>
      <c r="E190" s="15">
        <v>358</v>
      </c>
      <c r="F190" s="15">
        <v>982</v>
      </c>
      <c r="G190" s="15">
        <v>869</v>
      </c>
      <c r="H190" s="15">
        <v>9</v>
      </c>
      <c r="I190" s="15">
        <v>28</v>
      </c>
      <c r="J190" s="15">
        <v>6</v>
      </c>
      <c r="K190" s="15">
        <v>141</v>
      </c>
      <c r="L190" s="15">
        <v>313</v>
      </c>
      <c r="M190" s="15">
        <v>104</v>
      </c>
      <c r="N190" s="15" t="s">
        <v>33</v>
      </c>
      <c r="O190" s="15">
        <v>30</v>
      </c>
    </row>
    <row r="191" spans="1:15" s="5" customFormat="1" ht="14.25">
      <c r="A191" s="11">
        <v>1203</v>
      </c>
      <c r="B191" s="5" t="s">
        <v>213</v>
      </c>
      <c r="C191" s="15">
        <v>776</v>
      </c>
      <c r="D191" s="15">
        <v>552</v>
      </c>
      <c r="E191" s="15">
        <v>189</v>
      </c>
      <c r="F191" s="15">
        <v>701</v>
      </c>
      <c r="G191" s="15">
        <v>607</v>
      </c>
      <c r="H191" s="15" t="s">
        <v>33</v>
      </c>
      <c r="I191" s="15">
        <v>16</v>
      </c>
      <c r="J191" s="15">
        <v>1</v>
      </c>
      <c r="K191" s="15">
        <v>67</v>
      </c>
      <c r="L191" s="15">
        <v>172</v>
      </c>
      <c r="M191" s="15">
        <v>61</v>
      </c>
      <c r="N191" s="15" t="s">
        <v>33</v>
      </c>
      <c r="O191" s="15">
        <v>16</v>
      </c>
    </row>
    <row r="192" spans="1:15" s="5" customFormat="1" ht="14.25">
      <c r="A192" s="11">
        <v>1204</v>
      </c>
      <c r="B192" s="5" t="s">
        <v>214</v>
      </c>
      <c r="C192" s="15">
        <v>632</v>
      </c>
      <c r="D192" s="15">
        <v>522</v>
      </c>
      <c r="E192" s="15">
        <v>281</v>
      </c>
      <c r="F192" s="15">
        <v>583</v>
      </c>
      <c r="G192" s="15">
        <v>531</v>
      </c>
      <c r="H192" s="15">
        <v>5</v>
      </c>
      <c r="I192" s="15">
        <v>28</v>
      </c>
      <c r="J192" s="15">
        <v>6</v>
      </c>
      <c r="K192" s="15">
        <v>144</v>
      </c>
      <c r="L192" s="15">
        <v>217</v>
      </c>
      <c r="M192" s="15">
        <v>71</v>
      </c>
      <c r="N192" s="15">
        <v>1</v>
      </c>
      <c r="O192" s="15">
        <v>39</v>
      </c>
    </row>
    <row r="193" spans="1:15" s="5" customFormat="1" ht="14.25">
      <c r="A193" s="11">
        <v>1205</v>
      </c>
      <c r="B193" s="5" t="s">
        <v>215</v>
      </c>
      <c r="C193" s="15">
        <v>656</v>
      </c>
      <c r="D193" s="15">
        <v>525</v>
      </c>
      <c r="E193" s="15">
        <v>265</v>
      </c>
      <c r="F193" s="15">
        <v>578</v>
      </c>
      <c r="G193" s="15">
        <v>529</v>
      </c>
      <c r="H193" s="15">
        <v>6</v>
      </c>
      <c r="I193" s="15">
        <v>17</v>
      </c>
      <c r="J193" s="15">
        <v>2</v>
      </c>
      <c r="K193" s="15">
        <v>104</v>
      </c>
      <c r="L193" s="15">
        <v>181</v>
      </c>
      <c r="M193" s="15">
        <v>59</v>
      </c>
      <c r="N193" s="15" t="s">
        <v>33</v>
      </c>
      <c r="O193" s="15">
        <v>33</v>
      </c>
    </row>
    <row r="194" spans="1:15" s="5" customFormat="1" ht="14.25">
      <c r="A194" s="11">
        <v>1206</v>
      </c>
      <c r="B194" s="5" t="s">
        <v>216</v>
      </c>
      <c r="C194" s="15">
        <v>269</v>
      </c>
      <c r="D194" s="15">
        <v>222</v>
      </c>
      <c r="E194" s="15">
        <v>135</v>
      </c>
      <c r="F194" s="15">
        <v>250</v>
      </c>
      <c r="G194" s="15">
        <v>225</v>
      </c>
      <c r="H194" s="15">
        <v>5</v>
      </c>
      <c r="I194" s="15">
        <v>11</v>
      </c>
      <c r="J194" s="15">
        <v>2</v>
      </c>
      <c r="K194" s="15">
        <v>66</v>
      </c>
      <c r="L194" s="15">
        <v>100</v>
      </c>
      <c r="M194" s="15">
        <v>27</v>
      </c>
      <c r="N194" s="15" t="s">
        <v>33</v>
      </c>
      <c r="O194" s="15">
        <v>22</v>
      </c>
    </row>
    <row r="195" spans="1:15" s="5" customFormat="1" ht="14.25">
      <c r="A195" s="11">
        <v>1207</v>
      </c>
      <c r="B195" s="5" t="s">
        <v>217</v>
      </c>
      <c r="C195" s="15">
        <v>3500</v>
      </c>
      <c r="D195" s="15">
        <v>2802</v>
      </c>
      <c r="E195" s="15">
        <v>1338</v>
      </c>
      <c r="F195" s="15">
        <v>3146</v>
      </c>
      <c r="G195" s="15">
        <v>2665</v>
      </c>
      <c r="H195" s="15">
        <v>22</v>
      </c>
      <c r="I195" s="15">
        <v>89</v>
      </c>
      <c r="J195" s="15">
        <v>23</v>
      </c>
      <c r="K195" s="15">
        <v>523</v>
      </c>
      <c r="L195" s="15">
        <v>869</v>
      </c>
      <c r="M195" s="15">
        <v>271</v>
      </c>
      <c r="N195" s="15">
        <v>6</v>
      </c>
      <c r="O195" s="15">
        <v>139</v>
      </c>
    </row>
    <row r="196" spans="1:15" s="5" customFormat="1" ht="14.25">
      <c r="A196" s="11">
        <v>1208</v>
      </c>
      <c r="B196" s="5" t="s">
        <v>218</v>
      </c>
      <c r="C196" s="15">
        <v>329</v>
      </c>
      <c r="D196" s="15">
        <v>256</v>
      </c>
      <c r="E196" s="15">
        <v>116</v>
      </c>
      <c r="F196" s="15">
        <v>300</v>
      </c>
      <c r="G196" s="15">
        <v>250</v>
      </c>
      <c r="H196" s="15">
        <v>2</v>
      </c>
      <c r="I196" s="15">
        <v>4</v>
      </c>
      <c r="J196" s="15">
        <v>1</v>
      </c>
      <c r="K196" s="15">
        <v>33</v>
      </c>
      <c r="L196" s="15">
        <v>83</v>
      </c>
      <c r="M196" s="15">
        <v>22</v>
      </c>
      <c r="N196" s="15" t="s">
        <v>33</v>
      </c>
      <c r="O196" s="15">
        <v>6</v>
      </c>
    </row>
    <row r="197" spans="1:15" s="5" customFormat="1" ht="14.25">
      <c r="A197" s="11">
        <v>1209</v>
      </c>
      <c r="B197" s="5" t="s">
        <v>219</v>
      </c>
      <c r="C197" s="15">
        <v>989</v>
      </c>
      <c r="D197" s="15">
        <v>709</v>
      </c>
      <c r="E197" s="15">
        <v>292</v>
      </c>
      <c r="F197" s="15">
        <v>873</v>
      </c>
      <c r="G197" s="15">
        <v>717</v>
      </c>
      <c r="H197" s="15">
        <v>6</v>
      </c>
      <c r="I197" s="15">
        <v>26</v>
      </c>
      <c r="J197" s="15">
        <v>6</v>
      </c>
      <c r="K197" s="15">
        <v>121</v>
      </c>
      <c r="L197" s="15">
        <v>260</v>
      </c>
      <c r="M197" s="15">
        <v>68</v>
      </c>
      <c r="N197" s="15">
        <v>1</v>
      </c>
      <c r="O197" s="15">
        <v>22</v>
      </c>
    </row>
    <row r="198" spans="1:15" s="5" customFormat="1" ht="14.25">
      <c r="A198" s="11">
        <v>1210</v>
      </c>
      <c r="B198" s="5" t="s">
        <v>220</v>
      </c>
      <c r="C198" s="15">
        <v>3008</v>
      </c>
      <c r="D198" s="15">
        <v>2162</v>
      </c>
      <c r="E198" s="15">
        <v>836</v>
      </c>
      <c r="F198" s="15">
        <v>2625</v>
      </c>
      <c r="G198" s="15">
        <v>2157</v>
      </c>
      <c r="H198" s="15">
        <v>15</v>
      </c>
      <c r="I198" s="15">
        <v>63</v>
      </c>
      <c r="J198" s="15">
        <v>8</v>
      </c>
      <c r="K198" s="15">
        <v>313</v>
      </c>
      <c r="L198" s="15">
        <v>722</v>
      </c>
      <c r="M198" s="15">
        <v>290</v>
      </c>
      <c r="N198" s="15">
        <v>3</v>
      </c>
      <c r="O198" s="15">
        <v>73</v>
      </c>
    </row>
    <row r="199" spans="1:15" s="5" customFormat="1" ht="14.25">
      <c r="A199" s="11">
        <v>1211</v>
      </c>
      <c r="B199" s="5" t="s">
        <v>221</v>
      </c>
      <c r="C199" s="15">
        <v>838</v>
      </c>
      <c r="D199" s="15">
        <v>657</v>
      </c>
      <c r="E199" s="15">
        <v>328</v>
      </c>
      <c r="F199" s="15">
        <v>747</v>
      </c>
      <c r="G199" s="15">
        <v>641</v>
      </c>
      <c r="H199" s="15">
        <v>5</v>
      </c>
      <c r="I199" s="15">
        <v>29</v>
      </c>
      <c r="J199" s="15">
        <v>4</v>
      </c>
      <c r="K199" s="15">
        <v>147</v>
      </c>
      <c r="L199" s="15">
        <v>244</v>
      </c>
      <c r="M199" s="15">
        <v>70</v>
      </c>
      <c r="N199" s="15">
        <v>3</v>
      </c>
      <c r="O199" s="15">
        <v>37</v>
      </c>
    </row>
    <row r="200" spans="1:15" s="5" customFormat="1" ht="14.25">
      <c r="A200" s="11">
        <v>1212</v>
      </c>
      <c r="B200" s="5" t="s">
        <v>222</v>
      </c>
      <c r="C200" s="15">
        <v>286</v>
      </c>
      <c r="D200" s="15">
        <v>212</v>
      </c>
      <c r="E200" s="15">
        <v>66</v>
      </c>
      <c r="F200" s="15">
        <v>247</v>
      </c>
      <c r="G200" s="15">
        <v>217</v>
      </c>
      <c r="H200" s="15" t="s">
        <v>33</v>
      </c>
      <c r="I200" s="15">
        <v>3</v>
      </c>
      <c r="J200" s="15" t="s">
        <v>33</v>
      </c>
      <c r="K200" s="15">
        <v>25</v>
      </c>
      <c r="L200" s="15">
        <v>49</v>
      </c>
      <c r="M200" s="15">
        <v>18</v>
      </c>
      <c r="N200" s="15" t="s">
        <v>33</v>
      </c>
      <c r="O200" s="15">
        <v>5</v>
      </c>
    </row>
    <row r="201" spans="1:15" s="5" customFormat="1" ht="14.25">
      <c r="A201" s="11">
        <v>1301</v>
      </c>
      <c r="B201" s="5" t="s">
        <v>224</v>
      </c>
      <c r="C201" s="15">
        <v>1329</v>
      </c>
      <c r="D201" s="15">
        <v>1057</v>
      </c>
      <c r="E201" s="15">
        <v>514</v>
      </c>
      <c r="F201" s="15">
        <v>1180</v>
      </c>
      <c r="G201" s="15">
        <v>1007</v>
      </c>
      <c r="H201" s="15">
        <v>8</v>
      </c>
      <c r="I201" s="15">
        <v>55</v>
      </c>
      <c r="J201" s="15">
        <v>4</v>
      </c>
      <c r="K201" s="15">
        <v>235</v>
      </c>
      <c r="L201" s="15">
        <v>453</v>
      </c>
      <c r="M201" s="15">
        <v>149</v>
      </c>
      <c r="N201" s="15" t="s">
        <v>33</v>
      </c>
      <c r="O201" s="15">
        <v>45</v>
      </c>
    </row>
    <row r="202" spans="1:15" s="5" customFormat="1" ht="14.25">
      <c r="A202" s="11">
        <v>1302</v>
      </c>
      <c r="B202" s="5" t="s">
        <v>225</v>
      </c>
      <c r="C202" s="15">
        <v>4566</v>
      </c>
      <c r="D202" s="15">
        <v>3208</v>
      </c>
      <c r="E202" s="15">
        <v>848</v>
      </c>
      <c r="F202" s="15">
        <v>3890</v>
      </c>
      <c r="G202" s="15">
        <v>3091</v>
      </c>
      <c r="H202" s="15">
        <v>20</v>
      </c>
      <c r="I202" s="15">
        <v>45</v>
      </c>
      <c r="J202" s="15">
        <v>5</v>
      </c>
      <c r="K202" s="15">
        <v>216</v>
      </c>
      <c r="L202" s="15">
        <v>912</v>
      </c>
      <c r="M202" s="15">
        <v>316</v>
      </c>
      <c r="N202" s="15">
        <v>4</v>
      </c>
      <c r="O202" s="15">
        <v>40</v>
      </c>
    </row>
    <row r="203" spans="1:15" s="5" customFormat="1" ht="14.25">
      <c r="A203" s="11">
        <v>1303</v>
      </c>
      <c r="B203" s="5" t="s">
        <v>226</v>
      </c>
      <c r="C203" s="15">
        <v>2868</v>
      </c>
      <c r="D203" s="15">
        <v>2311</v>
      </c>
      <c r="E203" s="15">
        <v>923</v>
      </c>
      <c r="F203" s="15">
        <v>2643</v>
      </c>
      <c r="G203" s="15">
        <v>2269</v>
      </c>
      <c r="H203" s="15">
        <v>13</v>
      </c>
      <c r="I203" s="15">
        <v>72</v>
      </c>
      <c r="J203" s="15">
        <v>11</v>
      </c>
      <c r="K203" s="15">
        <v>327</v>
      </c>
      <c r="L203" s="15">
        <v>872</v>
      </c>
      <c r="M203" s="15">
        <v>290</v>
      </c>
      <c r="N203" s="15">
        <v>4</v>
      </c>
      <c r="O203" s="15">
        <v>53</v>
      </c>
    </row>
    <row r="204" spans="1:15" s="5" customFormat="1" ht="14.25">
      <c r="A204" s="11">
        <v>1304</v>
      </c>
      <c r="B204" s="5" t="s">
        <v>227</v>
      </c>
      <c r="C204" s="15">
        <v>3636</v>
      </c>
      <c r="D204" s="15">
        <v>2723</v>
      </c>
      <c r="E204" s="15">
        <v>894</v>
      </c>
      <c r="F204" s="15">
        <v>3207</v>
      </c>
      <c r="G204" s="15">
        <v>2580</v>
      </c>
      <c r="H204" s="15">
        <v>15</v>
      </c>
      <c r="I204" s="15">
        <v>55</v>
      </c>
      <c r="J204" s="15">
        <v>8</v>
      </c>
      <c r="K204" s="15">
        <v>304</v>
      </c>
      <c r="L204" s="15">
        <v>875</v>
      </c>
      <c r="M204" s="15">
        <v>250</v>
      </c>
      <c r="N204" s="15">
        <v>7</v>
      </c>
      <c r="O204" s="15">
        <v>41</v>
      </c>
    </row>
    <row r="205" spans="1:15" s="5" customFormat="1" ht="14.25">
      <c r="A205" s="11">
        <v>1305</v>
      </c>
      <c r="B205" s="5" t="s">
        <v>228</v>
      </c>
      <c r="C205" s="15">
        <v>2643</v>
      </c>
      <c r="D205" s="15">
        <v>2047</v>
      </c>
      <c r="E205" s="15">
        <v>771</v>
      </c>
      <c r="F205" s="15">
        <v>2366</v>
      </c>
      <c r="G205" s="15">
        <v>2005</v>
      </c>
      <c r="H205" s="15">
        <v>11</v>
      </c>
      <c r="I205" s="15">
        <v>59</v>
      </c>
      <c r="J205" s="15">
        <v>15</v>
      </c>
      <c r="K205" s="15">
        <v>295</v>
      </c>
      <c r="L205" s="15">
        <v>794</v>
      </c>
      <c r="M205" s="15">
        <v>239</v>
      </c>
      <c r="N205" s="15">
        <v>4</v>
      </c>
      <c r="O205" s="15">
        <v>38</v>
      </c>
    </row>
    <row r="206" spans="1:15" s="5" customFormat="1" ht="14.25">
      <c r="A206" s="11">
        <v>1306</v>
      </c>
      <c r="B206" s="5" t="s">
        <v>229</v>
      </c>
      <c r="C206" s="15">
        <v>1125</v>
      </c>
      <c r="D206" s="15">
        <v>913</v>
      </c>
      <c r="E206" s="15">
        <v>466</v>
      </c>
      <c r="F206" s="15">
        <v>1032</v>
      </c>
      <c r="G206" s="15">
        <v>900</v>
      </c>
      <c r="H206" s="15">
        <v>10</v>
      </c>
      <c r="I206" s="15">
        <v>39</v>
      </c>
      <c r="J206" s="15">
        <v>5</v>
      </c>
      <c r="K206" s="15">
        <v>175</v>
      </c>
      <c r="L206" s="15">
        <v>355</v>
      </c>
      <c r="M206" s="15">
        <v>143</v>
      </c>
      <c r="N206" s="15">
        <v>2</v>
      </c>
      <c r="O206" s="15">
        <v>40</v>
      </c>
    </row>
    <row r="207" spans="1:15" s="5" customFormat="1" ht="14.25">
      <c r="A207" s="11">
        <v>1307</v>
      </c>
      <c r="B207" s="5" t="s">
        <v>230</v>
      </c>
      <c r="C207" s="15">
        <v>1203</v>
      </c>
      <c r="D207" s="15">
        <v>877</v>
      </c>
      <c r="E207" s="15">
        <v>311</v>
      </c>
      <c r="F207" s="15">
        <v>1060</v>
      </c>
      <c r="G207" s="15">
        <v>848</v>
      </c>
      <c r="H207" s="15">
        <v>5</v>
      </c>
      <c r="I207" s="15">
        <v>18</v>
      </c>
      <c r="J207" s="15">
        <v>1</v>
      </c>
      <c r="K207" s="15">
        <v>105</v>
      </c>
      <c r="L207" s="15">
        <v>305</v>
      </c>
      <c r="M207" s="15">
        <v>119</v>
      </c>
      <c r="N207" s="15">
        <v>1</v>
      </c>
      <c r="O207" s="15">
        <v>27</v>
      </c>
    </row>
    <row r="208" spans="1:15" s="5" customFormat="1" ht="14.25">
      <c r="A208" s="11">
        <v>1308</v>
      </c>
      <c r="B208" s="5" t="s">
        <v>231</v>
      </c>
      <c r="C208" s="15">
        <v>2659</v>
      </c>
      <c r="D208" s="15">
        <v>2040</v>
      </c>
      <c r="E208" s="15">
        <v>865</v>
      </c>
      <c r="F208" s="15">
        <v>2404</v>
      </c>
      <c r="G208" s="15">
        <v>2109</v>
      </c>
      <c r="H208" s="15">
        <v>15</v>
      </c>
      <c r="I208" s="15">
        <v>50</v>
      </c>
      <c r="J208" s="15">
        <v>11</v>
      </c>
      <c r="K208" s="15">
        <v>370</v>
      </c>
      <c r="L208" s="15">
        <v>818</v>
      </c>
      <c r="M208" s="15">
        <v>244</v>
      </c>
      <c r="N208" s="15">
        <v>2</v>
      </c>
      <c r="O208" s="15">
        <v>63</v>
      </c>
    </row>
    <row r="209" spans="1:15" s="5" customFormat="1" ht="14.25">
      <c r="A209" s="11">
        <v>1309</v>
      </c>
      <c r="B209" s="5" t="s">
        <v>232</v>
      </c>
      <c r="C209" s="15">
        <v>333</v>
      </c>
      <c r="D209" s="15">
        <v>250</v>
      </c>
      <c r="E209" s="15">
        <v>127</v>
      </c>
      <c r="F209" s="15">
        <v>289</v>
      </c>
      <c r="G209" s="15">
        <v>250</v>
      </c>
      <c r="H209" s="15">
        <v>1</v>
      </c>
      <c r="I209" s="15">
        <v>15</v>
      </c>
      <c r="J209" s="15">
        <v>3</v>
      </c>
      <c r="K209" s="15">
        <v>49</v>
      </c>
      <c r="L209" s="15">
        <v>99</v>
      </c>
      <c r="M209" s="15">
        <v>39</v>
      </c>
      <c r="N209" s="15" t="s">
        <v>33</v>
      </c>
      <c r="O209" s="15">
        <v>11</v>
      </c>
    </row>
    <row r="210" spans="1:15" s="5" customFormat="1" ht="14.25">
      <c r="A210" s="11">
        <v>1310</v>
      </c>
      <c r="B210" s="5" t="s">
        <v>233</v>
      </c>
      <c r="C210" s="15">
        <v>1738</v>
      </c>
      <c r="D210" s="15">
        <v>1549</v>
      </c>
      <c r="E210" s="15">
        <v>862</v>
      </c>
      <c r="F210" s="15">
        <v>1637</v>
      </c>
      <c r="G210" s="15">
        <v>1474</v>
      </c>
      <c r="H210" s="15">
        <v>13</v>
      </c>
      <c r="I210" s="15">
        <v>85</v>
      </c>
      <c r="J210" s="15">
        <v>20</v>
      </c>
      <c r="K210" s="15">
        <v>379</v>
      </c>
      <c r="L210" s="15">
        <v>752</v>
      </c>
      <c r="M210" s="15">
        <v>287</v>
      </c>
      <c r="N210" s="15">
        <v>6</v>
      </c>
      <c r="O210" s="15">
        <v>68</v>
      </c>
    </row>
    <row r="211" spans="1:15" s="5" customFormat="1" ht="14.25">
      <c r="A211" s="11">
        <v>1311</v>
      </c>
      <c r="B211" s="5" t="s">
        <v>234</v>
      </c>
      <c r="C211" s="15">
        <v>1724</v>
      </c>
      <c r="D211" s="15">
        <v>1325</v>
      </c>
      <c r="E211" s="15">
        <v>497</v>
      </c>
      <c r="F211" s="15">
        <v>1524</v>
      </c>
      <c r="G211" s="15">
        <v>1290</v>
      </c>
      <c r="H211" s="15">
        <v>8</v>
      </c>
      <c r="I211" s="15">
        <v>33</v>
      </c>
      <c r="J211" s="15">
        <v>7</v>
      </c>
      <c r="K211" s="15">
        <v>161</v>
      </c>
      <c r="L211" s="15">
        <v>463</v>
      </c>
      <c r="M211" s="15">
        <v>188</v>
      </c>
      <c r="N211" s="15">
        <v>1</v>
      </c>
      <c r="O211" s="15">
        <v>39</v>
      </c>
    </row>
    <row r="212" spans="1:15" s="5" customFormat="1" ht="14.25">
      <c r="A212" s="11">
        <v>1312</v>
      </c>
      <c r="B212" s="5" t="s">
        <v>235</v>
      </c>
      <c r="C212" s="15">
        <v>960</v>
      </c>
      <c r="D212" s="15">
        <v>691</v>
      </c>
      <c r="E212" s="15">
        <v>189</v>
      </c>
      <c r="F212" s="15">
        <v>839</v>
      </c>
      <c r="G212" s="15">
        <v>655</v>
      </c>
      <c r="H212" s="15">
        <v>4</v>
      </c>
      <c r="I212" s="15">
        <v>16</v>
      </c>
      <c r="J212" s="15" t="s">
        <v>33</v>
      </c>
      <c r="K212" s="15">
        <v>61</v>
      </c>
      <c r="L212" s="15">
        <v>255</v>
      </c>
      <c r="M212" s="15">
        <v>78</v>
      </c>
      <c r="N212" s="15">
        <v>2</v>
      </c>
      <c r="O212" s="15">
        <v>12</v>
      </c>
    </row>
    <row r="213" spans="1:15" s="5" customFormat="1" ht="14.25">
      <c r="A213" s="11">
        <v>1313</v>
      </c>
      <c r="B213" s="5" t="s">
        <v>236</v>
      </c>
      <c r="C213" s="15">
        <v>1047</v>
      </c>
      <c r="D213" s="15">
        <v>770</v>
      </c>
      <c r="E213" s="15">
        <v>239</v>
      </c>
      <c r="F213" s="15">
        <v>916</v>
      </c>
      <c r="G213" s="15">
        <v>725</v>
      </c>
      <c r="H213" s="15">
        <v>2</v>
      </c>
      <c r="I213" s="15">
        <v>11</v>
      </c>
      <c r="J213" s="15">
        <v>5</v>
      </c>
      <c r="K213" s="15">
        <v>56</v>
      </c>
      <c r="L213" s="15">
        <v>259</v>
      </c>
      <c r="M213" s="15">
        <v>53</v>
      </c>
      <c r="N213" s="15" t="s">
        <v>33</v>
      </c>
      <c r="O213" s="15">
        <v>7</v>
      </c>
    </row>
    <row r="214" spans="1:15" s="5" customFormat="1" ht="14.25">
      <c r="A214" s="11">
        <v>1314</v>
      </c>
      <c r="B214" s="5" t="s">
        <v>237</v>
      </c>
      <c r="C214" s="15">
        <v>1042</v>
      </c>
      <c r="D214" s="15">
        <v>769</v>
      </c>
      <c r="E214" s="15">
        <v>252</v>
      </c>
      <c r="F214" s="15">
        <v>923</v>
      </c>
      <c r="G214" s="15">
        <v>700</v>
      </c>
      <c r="H214" s="15">
        <v>4</v>
      </c>
      <c r="I214" s="15">
        <v>16</v>
      </c>
      <c r="J214" s="15">
        <v>3</v>
      </c>
      <c r="K214" s="15">
        <v>91</v>
      </c>
      <c r="L214" s="15">
        <v>271</v>
      </c>
      <c r="M214" s="15">
        <v>91</v>
      </c>
      <c r="N214" s="15">
        <v>2</v>
      </c>
      <c r="O214" s="15">
        <v>10</v>
      </c>
    </row>
    <row r="215" spans="1:15" s="5" customFormat="1" ht="14.25">
      <c r="A215" s="11">
        <v>1315</v>
      </c>
      <c r="B215" s="5" t="s">
        <v>238</v>
      </c>
      <c r="C215" s="15">
        <v>917</v>
      </c>
      <c r="D215" s="15">
        <v>829</v>
      </c>
      <c r="E215" s="15">
        <v>522</v>
      </c>
      <c r="F215" s="15">
        <v>869</v>
      </c>
      <c r="G215" s="15">
        <v>804</v>
      </c>
      <c r="H215" s="15">
        <v>16</v>
      </c>
      <c r="I215" s="15">
        <v>62</v>
      </c>
      <c r="J215" s="15">
        <v>16</v>
      </c>
      <c r="K215" s="15">
        <v>271</v>
      </c>
      <c r="L215" s="15">
        <v>405</v>
      </c>
      <c r="M215" s="15">
        <v>143</v>
      </c>
      <c r="N215" s="15">
        <v>3</v>
      </c>
      <c r="O215" s="15">
        <v>52</v>
      </c>
    </row>
    <row r="216" spans="1:15" s="5" customFormat="1" ht="14.25">
      <c r="A216" s="11">
        <v>1390</v>
      </c>
      <c r="B216" s="5" t="s">
        <v>239</v>
      </c>
      <c r="C216" s="15">
        <v>606</v>
      </c>
      <c r="D216" s="15">
        <v>514</v>
      </c>
      <c r="E216" s="15">
        <v>251</v>
      </c>
      <c r="F216" s="15">
        <v>567</v>
      </c>
      <c r="G216" s="15">
        <v>497</v>
      </c>
      <c r="H216" s="15">
        <v>13</v>
      </c>
      <c r="I216" s="15">
        <v>26</v>
      </c>
      <c r="J216" s="15">
        <v>9</v>
      </c>
      <c r="K216" s="15">
        <v>126</v>
      </c>
      <c r="L216" s="15">
        <v>217</v>
      </c>
      <c r="M216" s="15">
        <v>62</v>
      </c>
      <c r="N216" s="15">
        <v>2</v>
      </c>
      <c r="O216" s="15">
        <v>17</v>
      </c>
    </row>
    <row r="217" spans="1:15" s="5" customFormat="1" ht="14.25">
      <c r="A217" s="11">
        <v>1393</v>
      </c>
      <c r="B217" s="5" t="s">
        <v>240</v>
      </c>
      <c r="C217" s="15">
        <v>984</v>
      </c>
      <c r="D217" s="15">
        <v>726</v>
      </c>
      <c r="E217" s="15">
        <v>252</v>
      </c>
      <c r="F217" s="15">
        <v>862</v>
      </c>
      <c r="G217" s="15">
        <v>709</v>
      </c>
      <c r="H217" s="15">
        <v>4</v>
      </c>
      <c r="I217" s="15">
        <v>19</v>
      </c>
      <c r="J217" s="15">
        <v>2</v>
      </c>
      <c r="K217" s="15">
        <v>98</v>
      </c>
      <c r="L217" s="15">
        <v>218</v>
      </c>
      <c r="M217" s="15">
        <v>106</v>
      </c>
      <c r="N217" s="15">
        <v>1</v>
      </c>
      <c r="O217" s="15">
        <v>13</v>
      </c>
    </row>
    <row r="218" spans="1:15" s="5" customFormat="1" ht="14.25">
      <c r="A218" s="11">
        <v>1394</v>
      </c>
      <c r="B218" s="5" t="s">
        <v>241</v>
      </c>
      <c r="C218" s="15">
        <v>802</v>
      </c>
      <c r="D218" s="15">
        <v>603</v>
      </c>
      <c r="E218" s="15">
        <v>218</v>
      </c>
      <c r="F218" s="15">
        <v>722</v>
      </c>
      <c r="G218" s="15">
        <v>615</v>
      </c>
      <c r="H218" s="15">
        <v>6</v>
      </c>
      <c r="I218" s="15">
        <v>10</v>
      </c>
      <c r="J218" s="15">
        <v>2</v>
      </c>
      <c r="K218" s="15">
        <v>72</v>
      </c>
      <c r="L218" s="15">
        <v>206</v>
      </c>
      <c r="M218" s="15">
        <v>89</v>
      </c>
      <c r="N218" s="15">
        <v>2</v>
      </c>
      <c r="O218" s="15">
        <v>15</v>
      </c>
    </row>
    <row r="219" spans="1:15" s="5" customFormat="1" ht="14.25">
      <c r="A219" s="11">
        <v>1395</v>
      </c>
      <c r="B219" s="5" t="s">
        <v>242</v>
      </c>
      <c r="C219" s="15">
        <v>2424</v>
      </c>
      <c r="D219" s="15">
        <v>1803</v>
      </c>
      <c r="E219" s="15">
        <v>632</v>
      </c>
      <c r="F219" s="15">
        <v>2149</v>
      </c>
      <c r="G219" s="15">
        <v>1724</v>
      </c>
      <c r="H219" s="15">
        <v>14</v>
      </c>
      <c r="I219" s="15">
        <v>28</v>
      </c>
      <c r="J219" s="15">
        <v>6</v>
      </c>
      <c r="K219" s="15">
        <v>202</v>
      </c>
      <c r="L219" s="15">
        <v>665</v>
      </c>
      <c r="M219" s="15">
        <v>182</v>
      </c>
      <c r="N219" s="15">
        <v>7</v>
      </c>
      <c r="O219" s="15">
        <v>32</v>
      </c>
    </row>
    <row r="220" spans="1:15" s="5" customFormat="1" ht="14.25">
      <c r="A220" s="11">
        <v>1397</v>
      </c>
      <c r="B220" s="5" t="s">
        <v>243</v>
      </c>
      <c r="C220" s="15">
        <v>2428</v>
      </c>
      <c r="D220" s="15">
        <v>1596</v>
      </c>
      <c r="E220" s="15">
        <v>437</v>
      </c>
      <c r="F220" s="15">
        <v>2032</v>
      </c>
      <c r="G220" s="15">
        <v>1244</v>
      </c>
      <c r="H220" s="15">
        <v>4</v>
      </c>
      <c r="I220" s="15">
        <v>22</v>
      </c>
      <c r="J220" s="15">
        <v>2</v>
      </c>
      <c r="K220" s="15">
        <v>106</v>
      </c>
      <c r="L220" s="15">
        <v>476</v>
      </c>
      <c r="M220" s="15">
        <v>182</v>
      </c>
      <c r="N220" s="15">
        <v>2</v>
      </c>
      <c r="O220" s="15">
        <v>23</v>
      </c>
    </row>
    <row r="221" spans="1:15" s="5" customFormat="1" ht="14.25">
      <c r="A221" s="11">
        <v>1398</v>
      </c>
      <c r="B221" s="5" t="s">
        <v>244</v>
      </c>
      <c r="C221" s="15">
        <v>720</v>
      </c>
      <c r="D221" s="15">
        <v>629</v>
      </c>
      <c r="E221" s="15">
        <v>288</v>
      </c>
      <c r="F221" s="15">
        <v>670</v>
      </c>
      <c r="G221" s="15">
        <v>584</v>
      </c>
      <c r="H221" s="15">
        <v>5</v>
      </c>
      <c r="I221" s="15">
        <v>29</v>
      </c>
      <c r="J221" s="15">
        <v>3</v>
      </c>
      <c r="K221" s="15">
        <v>147</v>
      </c>
      <c r="L221" s="15">
        <v>258</v>
      </c>
      <c r="M221" s="15">
        <v>79</v>
      </c>
      <c r="N221" s="15">
        <v>4</v>
      </c>
      <c r="O221" s="15">
        <v>25</v>
      </c>
    </row>
    <row r="222" spans="1:15" s="5" customFormat="1" ht="14.25">
      <c r="A222" s="11">
        <v>1399</v>
      </c>
      <c r="B222" s="5" t="s">
        <v>245</v>
      </c>
      <c r="C222" s="15">
        <v>313</v>
      </c>
      <c r="D222" s="15">
        <v>245</v>
      </c>
      <c r="E222" s="15">
        <v>124</v>
      </c>
      <c r="F222" s="15">
        <v>279</v>
      </c>
      <c r="G222" s="15">
        <v>243</v>
      </c>
      <c r="H222" s="15">
        <v>4</v>
      </c>
      <c r="I222" s="15">
        <v>13</v>
      </c>
      <c r="J222" s="15">
        <v>2</v>
      </c>
      <c r="K222" s="15">
        <v>57</v>
      </c>
      <c r="L222" s="15">
        <v>102</v>
      </c>
      <c r="M222" s="15">
        <v>46</v>
      </c>
      <c r="N222" s="15">
        <v>2</v>
      </c>
      <c r="O222" s="15">
        <v>10</v>
      </c>
    </row>
    <row r="223" spans="1:15" s="5" customFormat="1" ht="14.25">
      <c r="A223" s="11">
        <v>1401</v>
      </c>
      <c r="B223" s="5" t="s">
        <v>247</v>
      </c>
      <c r="C223" s="15">
        <v>5853</v>
      </c>
      <c r="D223" s="15">
        <v>4518</v>
      </c>
      <c r="E223" s="15">
        <v>1690</v>
      </c>
      <c r="F223" s="15">
        <v>5168</v>
      </c>
      <c r="G223" s="15">
        <v>4063</v>
      </c>
      <c r="H223" s="15">
        <v>60</v>
      </c>
      <c r="I223" s="15">
        <v>139</v>
      </c>
      <c r="J223" s="15">
        <v>30</v>
      </c>
      <c r="K223" s="15">
        <v>612</v>
      </c>
      <c r="L223" s="15">
        <v>1765</v>
      </c>
      <c r="M223" s="15">
        <v>639</v>
      </c>
      <c r="N223" s="15">
        <v>16</v>
      </c>
      <c r="O223" s="15">
        <v>100</v>
      </c>
    </row>
    <row r="224" spans="1:15" s="5" customFormat="1" ht="14.25">
      <c r="A224" s="11">
        <v>1402</v>
      </c>
      <c r="B224" s="5" t="s">
        <v>248</v>
      </c>
      <c r="C224" s="15">
        <v>3312</v>
      </c>
      <c r="D224" s="15">
        <v>2674</v>
      </c>
      <c r="E224" s="15">
        <v>933</v>
      </c>
      <c r="F224" s="15">
        <v>3009</v>
      </c>
      <c r="G224" s="15">
        <v>2404</v>
      </c>
      <c r="H224" s="15">
        <v>20</v>
      </c>
      <c r="I224" s="15">
        <v>71</v>
      </c>
      <c r="J224" s="15">
        <v>19</v>
      </c>
      <c r="K224" s="15">
        <v>372</v>
      </c>
      <c r="L224" s="15">
        <v>1015</v>
      </c>
      <c r="M224" s="15">
        <v>331</v>
      </c>
      <c r="N224" s="15">
        <v>5</v>
      </c>
      <c r="O224" s="15">
        <v>50</v>
      </c>
    </row>
    <row r="225" spans="1:15" s="5" customFormat="1" ht="14.25">
      <c r="A225" s="11">
        <v>1403</v>
      </c>
      <c r="B225" s="5" t="s">
        <v>249</v>
      </c>
      <c r="C225" s="15">
        <v>6028</v>
      </c>
      <c r="D225" s="15">
        <v>4379</v>
      </c>
      <c r="E225" s="15">
        <v>1215</v>
      </c>
      <c r="F225" s="15">
        <v>5242</v>
      </c>
      <c r="G225" s="15">
        <v>4044</v>
      </c>
      <c r="H225" s="15">
        <v>29</v>
      </c>
      <c r="I225" s="15">
        <v>75</v>
      </c>
      <c r="J225" s="15">
        <v>16</v>
      </c>
      <c r="K225" s="15">
        <v>382</v>
      </c>
      <c r="L225" s="15">
        <v>1365</v>
      </c>
      <c r="M225" s="15">
        <v>402</v>
      </c>
      <c r="N225" s="15">
        <v>5</v>
      </c>
      <c r="O225" s="15">
        <v>55</v>
      </c>
    </row>
    <row r="226" spans="1:15" s="5" customFormat="1" ht="14.25">
      <c r="A226" s="11">
        <v>1404</v>
      </c>
      <c r="B226" s="5" t="s">
        <v>250</v>
      </c>
      <c r="C226" s="15">
        <v>3122</v>
      </c>
      <c r="D226" s="15">
        <v>2375</v>
      </c>
      <c r="E226" s="15">
        <v>842</v>
      </c>
      <c r="F226" s="15">
        <v>2746</v>
      </c>
      <c r="G226" s="15">
        <v>2109</v>
      </c>
      <c r="H226" s="15">
        <v>20</v>
      </c>
      <c r="I226" s="15">
        <v>52</v>
      </c>
      <c r="J226" s="15">
        <v>15</v>
      </c>
      <c r="K226" s="15">
        <v>264</v>
      </c>
      <c r="L226" s="15">
        <v>875</v>
      </c>
      <c r="M226" s="15">
        <v>285</v>
      </c>
      <c r="N226" s="15">
        <v>7</v>
      </c>
      <c r="O226" s="15">
        <v>34</v>
      </c>
    </row>
    <row r="227" spans="1:15" s="5" customFormat="1" ht="14.25">
      <c r="A227" s="11">
        <v>1405</v>
      </c>
      <c r="B227" s="5" t="s">
        <v>251</v>
      </c>
      <c r="C227" s="15">
        <v>4020</v>
      </c>
      <c r="D227" s="15">
        <v>3117</v>
      </c>
      <c r="E227" s="15">
        <v>1142</v>
      </c>
      <c r="F227" s="15">
        <v>3575</v>
      </c>
      <c r="G227" s="15">
        <v>2864</v>
      </c>
      <c r="H227" s="15">
        <v>21</v>
      </c>
      <c r="I227" s="15">
        <v>76</v>
      </c>
      <c r="J227" s="15">
        <v>17</v>
      </c>
      <c r="K227" s="15">
        <v>366</v>
      </c>
      <c r="L227" s="15">
        <v>1210</v>
      </c>
      <c r="M227" s="15">
        <v>394</v>
      </c>
      <c r="N227" s="15">
        <v>7</v>
      </c>
      <c r="O227" s="15">
        <v>57</v>
      </c>
    </row>
    <row r="228" spans="1:15" s="5" customFormat="1" ht="14.25">
      <c r="A228" s="11">
        <v>1406</v>
      </c>
      <c r="B228" s="5" t="s">
        <v>252</v>
      </c>
      <c r="C228" s="15">
        <v>4834</v>
      </c>
      <c r="D228" s="15">
        <v>3681</v>
      </c>
      <c r="E228" s="15">
        <v>1267</v>
      </c>
      <c r="F228" s="15">
        <v>4295</v>
      </c>
      <c r="G228" s="15">
        <v>3326</v>
      </c>
      <c r="H228" s="15">
        <v>27</v>
      </c>
      <c r="I228" s="15">
        <v>72</v>
      </c>
      <c r="J228" s="15">
        <v>12</v>
      </c>
      <c r="K228" s="15">
        <v>378</v>
      </c>
      <c r="L228" s="15">
        <v>1274</v>
      </c>
      <c r="M228" s="15">
        <v>451</v>
      </c>
      <c r="N228" s="15">
        <v>10</v>
      </c>
      <c r="O228" s="15">
        <v>80</v>
      </c>
    </row>
    <row r="229" spans="1:15" s="5" customFormat="1" ht="14.25">
      <c r="A229" s="11">
        <v>1495</v>
      </c>
      <c r="B229" s="5" t="s">
        <v>253</v>
      </c>
      <c r="C229" s="15">
        <v>1699</v>
      </c>
      <c r="D229" s="15">
        <v>1442</v>
      </c>
      <c r="E229" s="15">
        <v>656</v>
      </c>
      <c r="F229" s="15">
        <v>1572</v>
      </c>
      <c r="G229" s="15">
        <v>1218</v>
      </c>
      <c r="H229" s="15">
        <v>17</v>
      </c>
      <c r="I229" s="15">
        <v>54</v>
      </c>
      <c r="J229" s="15">
        <v>15</v>
      </c>
      <c r="K229" s="15">
        <v>231</v>
      </c>
      <c r="L229" s="15">
        <v>624</v>
      </c>
      <c r="M229" s="15">
        <v>231</v>
      </c>
      <c r="N229" s="15">
        <v>5</v>
      </c>
      <c r="O229" s="15">
        <v>34</v>
      </c>
    </row>
    <row r="230" spans="1:15" s="5" customFormat="1" ht="14.25">
      <c r="A230" s="11">
        <v>1496</v>
      </c>
      <c r="B230" s="5" t="s">
        <v>254</v>
      </c>
      <c r="C230" s="15">
        <v>697</v>
      </c>
      <c r="D230" s="15">
        <v>591</v>
      </c>
      <c r="E230" s="15">
        <v>234</v>
      </c>
      <c r="F230" s="15">
        <v>662</v>
      </c>
      <c r="G230" s="15">
        <v>533</v>
      </c>
      <c r="H230" s="15">
        <v>11</v>
      </c>
      <c r="I230" s="15">
        <v>15</v>
      </c>
      <c r="J230" s="15">
        <v>2</v>
      </c>
      <c r="K230" s="15">
        <v>86</v>
      </c>
      <c r="L230" s="15">
        <v>255</v>
      </c>
      <c r="M230" s="15">
        <v>77</v>
      </c>
      <c r="N230" s="15" t="s">
        <v>33</v>
      </c>
      <c r="O230" s="15">
        <v>14</v>
      </c>
    </row>
    <row r="231" spans="1:15" s="5" customFormat="1" ht="14.25">
      <c r="A231" s="11">
        <v>1498</v>
      </c>
      <c r="B231" s="5" t="s">
        <v>255</v>
      </c>
      <c r="C231" s="15">
        <v>4906</v>
      </c>
      <c r="D231" s="15">
        <v>3927</v>
      </c>
      <c r="E231" s="15">
        <v>1380</v>
      </c>
      <c r="F231" s="15">
        <v>4398</v>
      </c>
      <c r="G231" s="15">
        <v>3459</v>
      </c>
      <c r="H231" s="15">
        <v>25</v>
      </c>
      <c r="I231" s="15">
        <v>94</v>
      </c>
      <c r="J231" s="15">
        <v>18</v>
      </c>
      <c r="K231" s="15">
        <v>478</v>
      </c>
      <c r="L231" s="15">
        <v>1478</v>
      </c>
      <c r="M231" s="15">
        <v>516</v>
      </c>
      <c r="N231" s="15">
        <v>4</v>
      </c>
      <c r="O231" s="15">
        <v>60</v>
      </c>
    </row>
    <row r="232" spans="1:15" s="5" customFormat="1" ht="14.25">
      <c r="A232" s="11">
        <v>1499</v>
      </c>
      <c r="B232" s="5" t="s">
        <v>256</v>
      </c>
      <c r="C232" s="15">
        <v>1948</v>
      </c>
      <c r="D232" s="15">
        <v>1548</v>
      </c>
      <c r="E232" s="15">
        <v>572</v>
      </c>
      <c r="F232" s="15">
        <v>1761</v>
      </c>
      <c r="G232" s="15">
        <v>1308</v>
      </c>
      <c r="H232" s="15">
        <v>12</v>
      </c>
      <c r="I232" s="15">
        <v>46</v>
      </c>
      <c r="J232" s="15">
        <v>8</v>
      </c>
      <c r="K232" s="15">
        <v>216</v>
      </c>
      <c r="L232" s="15">
        <v>615</v>
      </c>
      <c r="M232" s="15">
        <v>203</v>
      </c>
      <c r="N232" s="15">
        <v>8</v>
      </c>
      <c r="O232" s="15">
        <v>34</v>
      </c>
    </row>
    <row r="233" spans="1:15" s="5" customFormat="1" ht="14.25">
      <c r="A233" s="11">
        <v>1501</v>
      </c>
      <c r="B233" s="5" t="s">
        <v>258</v>
      </c>
      <c r="C233" s="15">
        <v>2716</v>
      </c>
      <c r="D233" s="15">
        <v>1733</v>
      </c>
      <c r="E233" s="15">
        <v>394</v>
      </c>
      <c r="F233" s="15">
        <v>2138</v>
      </c>
      <c r="G233" s="15">
        <v>1628</v>
      </c>
      <c r="H233" s="15">
        <v>9</v>
      </c>
      <c r="I233" s="15">
        <v>25</v>
      </c>
      <c r="J233" s="15">
        <v>2</v>
      </c>
      <c r="K233" s="15">
        <v>85</v>
      </c>
      <c r="L233" s="15">
        <v>451</v>
      </c>
      <c r="M233" s="15">
        <v>115</v>
      </c>
      <c r="N233" s="15">
        <v>2</v>
      </c>
      <c r="O233" s="15">
        <v>10</v>
      </c>
    </row>
    <row r="234" spans="1:15" s="5" customFormat="1" ht="14.25">
      <c r="A234" s="11">
        <v>1502</v>
      </c>
      <c r="B234" s="5" t="s">
        <v>259</v>
      </c>
      <c r="C234" s="15">
        <v>4100</v>
      </c>
      <c r="D234" s="15">
        <v>2872</v>
      </c>
      <c r="E234" s="15">
        <v>869</v>
      </c>
      <c r="F234" s="15">
        <v>3457</v>
      </c>
      <c r="G234" s="15">
        <v>2684</v>
      </c>
      <c r="H234" s="15">
        <v>12</v>
      </c>
      <c r="I234" s="15">
        <v>46</v>
      </c>
      <c r="J234" s="15">
        <v>2</v>
      </c>
      <c r="K234" s="15">
        <v>245</v>
      </c>
      <c r="L234" s="15">
        <v>949</v>
      </c>
      <c r="M234" s="15">
        <v>286</v>
      </c>
      <c r="N234" s="15" t="s">
        <v>33</v>
      </c>
      <c r="O234" s="15">
        <v>43</v>
      </c>
    </row>
    <row r="235" spans="1:15" s="5" customFormat="1" ht="14.25">
      <c r="A235" s="11">
        <v>1503</v>
      </c>
      <c r="B235" s="5" t="s">
        <v>260</v>
      </c>
      <c r="C235" s="15">
        <v>2126</v>
      </c>
      <c r="D235" s="15">
        <v>1536</v>
      </c>
      <c r="E235" s="15">
        <v>466</v>
      </c>
      <c r="F235" s="15">
        <v>1824</v>
      </c>
      <c r="G235" s="15">
        <v>1424</v>
      </c>
      <c r="H235" s="15">
        <v>13</v>
      </c>
      <c r="I235" s="15">
        <v>27</v>
      </c>
      <c r="J235" s="15">
        <v>5</v>
      </c>
      <c r="K235" s="15">
        <v>170</v>
      </c>
      <c r="L235" s="15">
        <v>513</v>
      </c>
      <c r="M235" s="15">
        <v>162</v>
      </c>
      <c r="N235" s="15">
        <v>5</v>
      </c>
      <c r="O235" s="15">
        <v>30</v>
      </c>
    </row>
    <row r="236" spans="1:15" s="5" customFormat="1" ht="14.25">
      <c r="A236" s="11">
        <v>1504</v>
      </c>
      <c r="B236" s="5" t="s">
        <v>261</v>
      </c>
      <c r="C236" s="15">
        <v>4432</v>
      </c>
      <c r="D236" s="15">
        <v>3344</v>
      </c>
      <c r="E236" s="15">
        <v>1295</v>
      </c>
      <c r="F236" s="15">
        <v>3817</v>
      </c>
      <c r="G236" s="15">
        <v>2954</v>
      </c>
      <c r="H236" s="15">
        <v>21</v>
      </c>
      <c r="I236" s="15">
        <v>88</v>
      </c>
      <c r="J236" s="15">
        <v>18</v>
      </c>
      <c r="K236" s="15">
        <v>534</v>
      </c>
      <c r="L236" s="15">
        <v>1325</v>
      </c>
      <c r="M236" s="15">
        <v>412</v>
      </c>
      <c r="N236" s="15">
        <v>10</v>
      </c>
      <c r="O236" s="15">
        <v>80</v>
      </c>
    </row>
    <row r="237" spans="1:15" s="5" customFormat="1" ht="14.25">
      <c r="A237" s="11">
        <v>1596</v>
      </c>
      <c r="B237" s="5" t="s">
        <v>262</v>
      </c>
      <c r="C237" s="15">
        <v>2799</v>
      </c>
      <c r="D237" s="15">
        <v>2204</v>
      </c>
      <c r="E237" s="15">
        <v>1055</v>
      </c>
      <c r="F237" s="15">
        <v>2501</v>
      </c>
      <c r="G237" s="15">
        <v>2069</v>
      </c>
      <c r="H237" s="15">
        <v>17</v>
      </c>
      <c r="I237" s="15">
        <v>90</v>
      </c>
      <c r="J237" s="15">
        <v>17</v>
      </c>
      <c r="K237" s="15">
        <v>538</v>
      </c>
      <c r="L237" s="15">
        <v>852</v>
      </c>
      <c r="M237" s="15">
        <v>191</v>
      </c>
      <c r="N237" s="15">
        <v>4</v>
      </c>
      <c r="O237" s="15">
        <v>68</v>
      </c>
    </row>
    <row r="238" spans="1:15" s="5" customFormat="1" ht="14.25">
      <c r="A238" s="11">
        <v>1598</v>
      </c>
      <c r="B238" s="5" t="s">
        <v>263</v>
      </c>
      <c r="C238" s="15">
        <v>5760</v>
      </c>
      <c r="D238" s="15">
        <v>4111</v>
      </c>
      <c r="E238" s="15">
        <v>1193</v>
      </c>
      <c r="F238" s="15">
        <v>4895</v>
      </c>
      <c r="G238" s="15">
        <v>3529</v>
      </c>
      <c r="H238" s="15">
        <v>29</v>
      </c>
      <c r="I238" s="15">
        <v>74</v>
      </c>
      <c r="J238" s="15">
        <v>13</v>
      </c>
      <c r="K238" s="15">
        <v>329</v>
      </c>
      <c r="L238" s="15">
        <v>1380</v>
      </c>
      <c r="M238" s="15">
        <v>449</v>
      </c>
      <c r="N238" s="15">
        <v>2</v>
      </c>
      <c r="O238" s="15">
        <v>36</v>
      </c>
    </row>
    <row r="239" spans="1:15" s="5" customFormat="1" ht="14.25">
      <c r="A239" s="11">
        <v>1599</v>
      </c>
      <c r="B239" s="5" t="s">
        <v>264</v>
      </c>
      <c r="C239" s="15">
        <v>2920</v>
      </c>
      <c r="D239" s="15">
        <v>2635</v>
      </c>
      <c r="E239" s="15">
        <v>1660</v>
      </c>
      <c r="F239" s="15">
        <v>2769</v>
      </c>
      <c r="G239" s="15">
        <v>2467</v>
      </c>
      <c r="H239" s="15">
        <v>26</v>
      </c>
      <c r="I239" s="15">
        <v>173</v>
      </c>
      <c r="J239" s="15">
        <v>29</v>
      </c>
      <c r="K239" s="15">
        <v>850</v>
      </c>
      <c r="L239" s="15">
        <v>1293</v>
      </c>
      <c r="M239" s="15">
        <v>541</v>
      </c>
      <c r="N239" s="15">
        <v>9</v>
      </c>
      <c r="O239" s="15">
        <v>127</v>
      </c>
    </row>
    <row r="240" spans="1:15" s="5" customFormat="1" ht="14.25">
      <c r="A240" s="11">
        <v>1601</v>
      </c>
      <c r="B240" s="5" t="s">
        <v>266</v>
      </c>
      <c r="C240" s="15">
        <v>5814</v>
      </c>
      <c r="D240" s="15">
        <v>4371</v>
      </c>
      <c r="E240" s="15">
        <v>1816</v>
      </c>
      <c r="F240" s="15">
        <v>5135</v>
      </c>
      <c r="G240" s="15">
        <v>4180</v>
      </c>
      <c r="H240" s="15">
        <v>46</v>
      </c>
      <c r="I240" s="15">
        <v>165</v>
      </c>
      <c r="J240" s="15">
        <v>32</v>
      </c>
      <c r="K240" s="15">
        <v>671</v>
      </c>
      <c r="L240" s="15">
        <v>1541</v>
      </c>
      <c r="M240" s="15">
        <v>501</v>
      </c>
      <c r="N240" s="15">
        <v>6</v>
      </c>
      <c r="O240" s="15">
        <v>133</v>
      </c>
    </row>
    <row r="241" spans="1:15" s="5" customFormat="1" ht="14.25">
      <c r="A241" s="11">
        <v>1602</v>
      </c>
      <c r="B241" s="5" t="s">
        <v>267</v>
      </c>
      <c r="C241" s="15">
        <v>3705</v>
      </c>
      <c r="D241" s="15">
        <v>2774</v>
      </c>
      <c r="E241" s="15">
        <v>1209</v>
      </c>
      <c r="F241" s="15">
        <v>3300</v>
      </c>
      <c r="G241" s="15">
        <v>2722</v>
      </c>
      <c r="H241" s="15">
        <v>29</v>
      </c>
      <c r="I241" s="15">
        <v>112</v>
      </c>
      <c r="J241" s="15">
        <v>24</v>
      </c>
      <c r="K241" s="15">
        <v>469</v>
      </c>
      <c r="L241" s="15">
        <v>1020</v>
      </c>
      <c r="M241" s="15">
        <v>349</v>
      </c>
      <c r="N241" s="15">
        <v>10</v>
      </c>
      <c r="O241" s="15">
        <v>96</v>
      </c>
    </row>
    <row r="242" spans="1:15" s="5" customFormat="1" ht="14.25">
      <c r="A242" s="11">
        <v>1603</v>
      </c>
      <c r="B242" s="5" t="s">
        <v>268</v>
      </c>
      <c r="C242" s="15">
        <v>4657</v>
      </c>
      <c r="D242" s="15">
        <v>3373</v>
      </c>
      <c r="E242" s="15">
        <v>1264</v>
      </c>
      <c r="F242" s="15">
        <v>4071</v>
      </c>
      <c r="G242" s="15">
        <v>3386</v>
      </c>
      <c r="H242" s="15">
        <v>28</v>
      </c>
      <c r="I242" s="15">
        <v>97</v>
      </c>
      <c r="J242" s="15">
        <v>25</v>
      </c>
      <c r="K242" s="15">
        <v>482</v>
      </c>
      <c r="L242" s="15">
        <v>1202</v>
      </c>
      <c r="M242" s="15">
        <v>397</v>
      </c>
      <c r="N242" s="15">
        <v>5</v>
      </c>
      <c r="O242" s="15">
        <v>111</v>
      </c>
    </row>
    <row r="243" spans="1:15" s="5" customFormat="1" ht="14.25">
      <c r="A243" s="11">
        <v>1604</v>
      </c>
      <c r="B243" s="5" t="s">
        <v>269</v>
      </c>
      <c r="C243" s="15">
        <v>5288</v>
      </c>
      <c r="D243" s="15">
        <v>3844</v>
      </c>
      <c r="E243" s="15">
        <v>1261</v>
      </c>
      <c r="F243" s="15">
        <v>4598</v>
      </c>
      <c r="G243" s="15">
        <v>3860</v>
      </c>
      <c r="H243" s="15">
        <v>25</v>
      </c>
      <c r="I243" s="15">
        <v>107</v>
      </c>
      <c r="J243" s="15">
        <v>21</v>
      </c>
      <c r="K243" s="15">
        <v>515</v>
      </c>
      <c r="L243" s="15">
        <v>1242</v>
      </c>
      <c r="M243" s="15">
        <v>381</v>
      </c>
      <c r="N243" s="15">
        <v>2</v>
      </c>
      <c r="O243" s="15">
        <v>103</v>
      </c>
    </row>
    <row r="244" spans="1:15" s="5" customFormat="1" ht="14.25">
      <c r="A244" s="11">
        <v>1605</v>
      </c>
      <c r="B244" s="5" t="s">
        <v>270</v>
      </c>
      <c r="C244" s="15">
        <v>482</v>
      </c>
      <c r="D244" s="15">
        <v>371</v>
      </c>
      <c r="E244" s="15">
        <v>166</v>
      </c>
      <c r="F244" s="15">
        <v>421</v>
      </c>
      <c r="G244" s="15">
        <v>344</v>
      </c>
      <c r="H244" s="15">
        <v>2</v>
      </c>
      <c r="I244" s="15">
        <v>23</v>
      </c>
      <c r="J244" s="15">
        <v>2</v>
      </c>
      <c r="K244" s="15">
        <v>64</v>
      </c>
      <c r="L244" s="15">
        <v>151</v>
      </c>
      <c r="M244" s="15">
        <v>50</v>
      </c>
      <c r="N244" s="15">
        <v>1</v>
      </c>
      <c r="O244" s="15">
        <v>20</v>
      </c>
    </row>
    <row r="245" spans="1:15" s="5" customFormat="1" ht="14.25">
      <c r="A245" s="11">
        <v>1697</v>
      </c>
      <c r="B245" s="5" t="s">
        <v>271</v>
      </c>
      <c r="C245" s="15">
        <v>33</v>
      </c>
      <c r="D245" s="15">
        <v>18</v>
      </c>
      <c r="E245" s="15">
        <v>8</v>
      </c>
      <c r="F245" s="15">
        <v>27</v>
      </c>
      <c r="G245" s="15">
        <v>19</v>
      </c>
      <c r="H245" s="15" t="s">
        <v>33</v>
      </c>
      <c r="I245" s="15" t="s">
        <v>33</v>
      </c>
      <c r="J245" s="15" t="s">
        <v>33</v>
      </c>
      <c r="K245" s="15" t="s">
        <v>33</v>
      </c>
      <c r="L245" s="15">
        <v>4</v>
      </c>
      <c r="M245" s="15">
        <v>2</v>
      </c>
      <c r="N245" s="15" t="s">
        <v>33</v>
      </c>
      <c r="O245" s="15" t="s">
        <v>33</v>
      </c>
    </row>
    <row r="246" spans="1:15" s="5" customFormat="1" ht="14.25">
      <c r="A246" s="11">
        <v>1698</v>
      </c>
      <c r="B246" s="5" t="s">
        <v>272</v>
      </c>
      <c r="C246" s="15">
        <v>8</v>
      </c>
      <c r="D246" s="15">
        <v>4</v>
      </c>
      <c r="E246" s="15">
        <v>1</v>
      </c>
      <c r="F246" s="15">
        <v>5</v>
      </c>
      <c r="G246" s="15">
        <v>2</v>
      </c>
      <c r="H246" s="15" t="s">
        <v>33</v>
      </c>
      <c r="I246" s="15" t="s">
        <v>33</v>
      </c>
      <c r="J246" s="15" t="s">
        <v>33</v>
      </c>
      <c r="K246" s="15" t="s">
        <v>33</v>
      </c>
      <c r="L246" s="15" t="s">
        <v>33</v>
      </c>
      <c r="M246" s="15" t="s">
        <v>33</v>
      </c>
      <c r="N246" s="15" t="s">
        <v>33</v>
      </c>
      <c r="O246" s="15" t="s">
        <v>33</v>
      </c>
    </row>
    <row r="247" spans="1:15" s="5" customFormat="1" ht="14.25">
      <c r="A247" s="11">
        <v>1701</v>
      </c>
      <c r="B247" s="5" t="s">
        <v>496</v>
      </c>
      <c r="C247" s="15">
        <v>2</v>
      </c>
      <c r="D247" s="15" t="s">
        <v>33</v>
      </c>
      <c r="E247" s="15" t="s">
        <v>33</v>
      </c>
      <c r="F247" s="15" t="s">
        <v>33</v>
      </c>
      <c r="G247" s="15" t="s">
        <v>33</v>
      </c>
      <c r="H247" s="15" t="s">
        <v>33</v>
      </c>
      <c r="I247" s="15" t="s">
        <v>33</v>
      </c>
      <c r="J247" s="15" t="s">
        <v>33</v>
      </c>
      <c r="K247" s="15" t="s">
        <v>33</v>
      </c>
      <c r="L247" s="15" t="s">
        <v>33</v>
      </c>
      <c r="M247" s="15" t="s">
        <v>33</v>
      </c>
      <c r="N247" s="15" t="s">
        <v>33</v>
      </c>
      <c r="O247" s="15" t="s">
        <v>33</v>
      </c>
    </row>
    <row r="248" spans="1:15" s="5" customFormat="1" ht="14.25">
      <c r="A248" s="11" t="s">
        <v>274</v>
      </c>
      <c r="B248" s="5" t="s">
        <v>275</v>
      </c>
      <c r="C248" s="15">
        <v>20</v>
      </c>
      <c r="D248" s="15">
        <v>13</v>
      </c>
      <c r="E248" s="15">
        <v>10</v>
      </c>
      <c r="F248" s="15">
        <v>16</v>
      </c>
      <c r="G248" s="15">
        <v>10</v>
      </c>
      <c r="H248" s="15" t="s">
        <v>33</v>
      </c>
      <c r="I248" s="15">
        <v>3</v>
      </c>
      <c r="J248" s="15" t="s">
        <v>33</v>
      </c>
      <c r="K248" s="15">
        <v>6</v>
      </c>
      <c r="L248" s="15">
        <v>3</v>
      </c>
      <c r="M248" s="15" t="s">
        <v>33</v>
      </c>
      <c r="N248" s="15" t="s">
        <v>33</v>
      </c>
      <c r="O248" s="15" t="s">
        <v>33</v>
      </c>
    </row>
    <row r="249" spans="1:15" s="5" customFormat="1" ht="14.25">
      <c r="A249" s="11" t="s">
        <v>276</v>
      </c>
      <c r="B249" s="5" t="s">
        <v>277</v>
      </c>
      <c r="C249" s="15">
        <v>26</v>
      </c>
      <c r="D249" s="15">
        <v>20</v>
      </c>
      <c r="E249" s="15">
        <v>14</v>
      </c>
      <c r="F249" s="15">
        <v>22</v>
      </c>
      <c r="G249" s="15">
        <v>16</v>
      </c>
      <c r="H249" s="15">
        <v>1</v>
      </c>
      <c r="I249" s="15">
        <v>3</v>
      </c>
      <c r="J249" s="15" t="s">
        <v>33</v>
      </c>
      <c r="K249" s="15">
        <v>8</v>
      </c>
      <c r="L249" s="15">
        <v>7</v>
      </c>
      <c r="M249" s="15">
        <v>1</v>
      </c>
      <c r="N249" s="15" t="s">
        <v>33</v>
      </c>
      <c r="O249" s="15" t="s">
        <v>33</v>
      </c>
    </row>
    <row r="250" spans="1:15" s="5" customFormat="1" ht="14.25">
      <c r="A250" s="11" t="s">
        <v>278</v>
      </c>
      <c r="B250" s="5" t="s">
        <v>279</v>
      </c>
      <c r="C250" s="15">
        <v>9</v>
      </c>
      <c r="D250" s="15">
        <v>4</v>
      </c>
      <c r="E250" s="15">
        <v>1</v>
      </c>
      <c r="F250" s="15">
        <v>4</v>
      </c>
      <c r="G250" s="15">
        <v>1</v>
      </c>
      <c r="H250" s="15" t="s">
        <v>33</v>
      </c>
      <c r="I250" s="15" t="s">
        <v>33</v>
      </c>
      <c r="J250" s="15" t="s">
        <v>33</v>
      </c>
      <c r="K250" s="15">
        <v>1</v>
      </c>
      <c r="L250" s="15" t="s">
        <v>33</v>
      </c>
      <c r="M250" s="15" t="s">
        <v>33</v>
      </c>
      <c r="N250" s="15" t="s">
        <v>33</v>
      </c>
      <c r="O250" s="15">
        <v>1</v>
      </c>
    </row>
    <row r="251" spans="1:15" s="5" customFormat="1" ht="14.25">
      <c r="A251" s="11" t="s">
        <v>280</v>
      </c>
      <c r="B251" s="5" t="s">
        <v>281</v>
      </c>
      <c r="C251" s="15">
        <v>5</v>
      </c>
      <c r="D251" s="15">
        <v>2</v>
      </c>
      <c r="E251" s="15">
        <v>2</v>
      </c>
      <c r="F251" s="15">
        <v>3</v>
      </c>
      <c r="G251" s="15">
        <v>2</v>
      </c>
      <c r="H251" s="15" t="s">
        <v>33</v>
      </c>
      <c r="I251" s="15" t="s">
        <v>33</v>
      </c>
      <c r="J251" s="15" t="s">
        <v>33</v>
      </c>
      <c r="K251" s="15" t="s">
        <v>33</v>
      </c>
      <c r="L251" s="15" t="s">
        <v>33</v>
      </c>
      <c r="M251" s="15" t="s">
        <v>33</v>
      </c>
      <c r="N251" s="15" t="s">
        <v>33</v>
      </c>
      <c r="O251" s="15" t="s">
        <v>33</v>
      </c>
    </row>
    <row r="252" spans="1:15" s="5" customFormat="1" ht="14.25">
      <c r="A252" s="11">
        <v>1778</v>
      </c>
      <c r="B252" s="5" t="s">
        <v>282</v>
      </c>
      <c r="C252" s="15">
        <v>3</v>
      </c>
      <c r="D252" s="15">
        <v>1</v>
      </c>
      <c r="E252" s="15">
        <v>1</v>
      </c>
      <c r="F252" s="15">
        <v>1</v>
      </c>
      <c r="G252" s="15">
        <v>1</v>
      </c>
      <c r="H252" s="15" t="s">
        <v>33</v>
      </c>
      <c r="I252" s="15" t="s">
        <v>33</v>
      </c>
      <c r="J252" s="15" t="s">
        <v>33</v>
      </c>
      <c r="K252" s="15">
        <v>1</v>
      </c>
      <c r="L252" s="15" t="s">
        <v>33</v>
      </c>
      <c r="M252" s="15" t="s">
        <v>33</v>
      </c>
      <c r="N252" s="15" t="s">
        <v>33</v>
      </c>
      <c r="O252" s="15" t="s">
        <v>33</v>
      </c>
    </row>
    <row r="253" spans="1:15" s="5" customFormat="1" ht="14.25">
      <c r="A253" s="11" t="s">
        <v>283</v>
      </c>
      <c r="B253" s="5" t="s">
        <v>284</v>
      </c>
      <c r="C253" s="15">
        <v>2</v>
      </c>
      <c r="D253" s="15">
        <v>2</v>
      </c>
      <c r="E253" s="15" t="s">
        <v>33</v>
      </c>
      <c r="F253" s="15">
        <v>2</v>
      </c>
      <c r="G253" s="15">
        <v>2</v>
      </c>
      <c r="H253" s="15" t="s">
        <v>33</v>
      </c>
      <c r="I253" s="15" t="s">
        <v>33</v>
      </c>
      <c r="J253" s="15" t="s">
        <v>33</v>
      </c>
      <c r="K253" s="15" t="s">
        <v>33</v>
      </c>
      <c r="L253" s="15" t="s">
        <v>33</v>
      </c>
      <c r="M253" s="15" t="s">
        <v>33</v>
      </c>
      <c r="N253" s="15" t="s">
        <v>33</v>
      </c>
      <c r="O253" s="15" t="s">
        <v>33</v>
      </c>
    </row>
    <row r="254" spans="1:15" s="5" customFormat="1" ht="14.25">
      <c r="A254" s="11" t="s">
        <v>285</v>
      </c>
      <c r="B254" s="5" t="s">
        <v>286</v>
      </c>
      <c r="C254" s="15">
        <v>2</v>
      </c>
      <c r="D254" s="15" t="s">
        <v>33</v>
      </c>
      <c r="E254" s="15" t="s">
        <v>33</v>
      </c>
      <c r="F254" s="15" t="s">
        <v>33</v>
      </c>
      <c r="G254" s="15" t="s">
        <v>33</v>
      </c>
      <c r="H254" s="15" t="s">
        <v>33</v>
      </c>
      <c r="I254" s="15" t="s">
        <v>33</v>
      </c>
      <c r="J254" s="15" t="s">
        <v>33</v>
      </c>
      <c r="K254" s="15" t="s">
        <v>33</v>
      </c>
      <c r="L254" s="15" t="s">
        <v>33</v>
      </c>
      <c r="M254" s="15" t="s">
        <v>33</v>
      </c>
      <c r="N254" s="15" t="s">
        <v>33</v>
      </c>
      <c r="O254" s="15" t="s">
        <v>33</v>
      </c>
    </row>
    <row r="255" spans="1:15" s="5" customFormat="1" ht="14.25">
      <c r="A255" s="11" t="s">
        <v>287</v>
      </c>
      <c r="B255" s="5" t="s">
        <v>288</v>
      </c>
      <c r="C255" s="15">
        <v>2</v>
      </c>
      <c r="D255" s="15" t="s">
        <v>33</v>
      </c>
      <c r="E255" s="15" t="s">
        <v>33</v>
      </c>
      <c r="F255" s="15" t="s">
        <v>33</v>
      </c>
      <c r="G255" s="15" t="s">
        <v>33</v>
      </c>
      <c r="H255" s="15" t="s">
        <v>33</v>
      </c>
      <c r="I255" s="15" t="s">
        <v>33</v>
      </c>
      <c r="J255" s="15" t="s">
        <v>33</v>
      </c>
      <c r="K255" s="15" t="s">
        <v>33</v>
      </c>
      <c r="L255" s="15" t="s">
        <v>33</v>
      </c>
      <c r="M255" s="15" t="s">
        <v>33</v>
      </c>
      <c r="N255" s="15" t="s">
        <v>33</v>
      </c>
      <c r="O255" s="15" t="s">
        <v>33</v>
      </c>
    </row>
    <row r="256" spans="1:15" s="5" customFormat="1" ht="14.25">
      <c r="A256" s="11" t="s">
        <v>289</v>
      </c>
      <c r="B256" s="5" t="s">
        <v>290</v>
      </c>
      <c r="C256" s="15">
        <v>6</v>
      </c>
      <c r="D256" s="15">
        <v>1</v>
      </c>
      <c r="E256" s="15" t="s">
        <v>33</v>
      </c>
      <c r="F256" s="15">
        <v>1</v>
      </c>
      <c r="G256" s="15">
        <v>1</v>
      </c>
      <c r="H256" s="15" t="s">
        <v>33</v>
      </c>
      <c r="I256" s="15" t="s">
        <v>33</v>
      </c>
      <c r="J256" s="15" t="s">
        <v>33</v>
      </c>
      <c r="K256" s="15" t="s">
        <v>33</v>
      </c>
      <c r="L256" s="15">
        <v>1</v>
      </c>
      <c r="M256" s="15" t="s">
        <v>33</v>
      </c>
      <c r="N256" s="15" t="s">
        <v>33</v>
      </c>
      <c r="O256" s="15" t="s">
        <v>33</v>
      </c>
    </row>
    <row r="257" spans="1:15" s="5" customFormat="1" ht="14.25">
      <c r="A257" s="11" t="s">
        <v>291</v>
      </c>
      <c r="B257" s="5" t="s">
        <v>292</v>
      </c>
      <c r="C257" s="15">
        <v>128</v>
      </c>
      <c r="D257" s="15">
        <v>78</v>
      </c>
      <c r="E257" s="15">
        <v>25</v>
      </c>
      <c r="F257" s="15">
        <v>100</v>
      </c>
      <c r="G257" s="15">
        <v>38</v>
      </c>
      <c r="H257" s="15" t="s">
        <v>33</v>
      </c>
      <c r="I257" s="15">
        <v>2</v>
      </c>
      <c r="J257" s="15" t="s">
        <v>33</v>
      </c>
      <c r="K257" s="15">
        <v>5</v>
      </c>
      <c r="L257" s="15">
        <v>11</v>
      </c>
      <c r="M257" s="15">
        <v>4</v>
      </c>
      <c r="N257" s="15" t="s">
        <v>33</v>
      </c>
      <c r="O257" s="15">
        <v>1</v>
      </c>
    </row>
    <row r="258" spans="1:15" s="5" customFormat="1" ht="14.25">
      <c r="A258" s="11" t="s">
        <v>293</v>
      </c>
      <c r="B258" s="5" t="s">
        <v>294</v>
      </c>
      <c r="C258" s="15">
        <v>20</v>
      </c>
      <c r="D258" s="15">
        <v>11</v>
      </c>
      <c r="E258" s="15">
        <v>6</v>
      </c>
      <c r="F258" s="15">
        <v>13</v>
      </c>
      <c r="G258" s="15">
        <v>9</v>
      </c>
      <c r="H258" s="15">
        <v>2</v>
      </c>
      <c r="I258" s="15">
        <v>3</v>
      </c>
      <c r="J258" s="15" t="s">
        <v>33</v>
      </c>
      <c r="K258" s="15">
        <v>4</v>
      </c>
      <c r="L258" s="15">
        <v>5</v>
      </c>
      <c r="M258" s="15" t="s">
        <v>33</v>
      </c>
      <c r="N258" s="15" t="s">
        <v>33</v>
      </c>
      <c r="O258" s="15" t="s">
        <v>33</v>
      </c>
    </row>
    <row r="259" spans="1:15" s="5" customFormat="1" ht="14.25">
      <c r="A259" s="11" t="s">
        <v>295</v>
      </c>
      <c r="B259" s="5" t="s">
        <v>296</v>
      </c>
      <c r="C259" s="15">
        <v>4</v>
      </c>
      <c r="D259" s="15">
        <v>1</v>
      </c>
      <c r="E259" s="15">
        <v>1</v>
      </c>
      <c r="F259" s="15">
        <v>3</v>
      </c>
      <c r="G259" s="15">
        <v>2</v>
      </c>
      <c r="H259" s="15" t="s">
        <v>33</v>
      </c>
      <c r="I259" s="15" t="s">
        <v>33</v>
      </c>
      <c r="J259" s="15" t="s">
        <v>33</v>
      </c>
      <c r="K259" s="15">
        <v>1</v>
      </c>
      <c r="L259" s="15" t="s">
        <v>33</v>
      </c>
      <c r="M259" s="15" t="s">
        <v>33</v>
      </c>
      <c r="N259" s="15" t="s">
        <v>33</v>
      </c>
      <c r="O259" s="15" t="s">
        <v>33</v>
      </c>
    </row>
    <row r="260" spans="1:15" s="5" customFormat="1" ht="14.25">
      <c r="A260" s="11">
        <v>1789</v>
      </c>
      <c r="B260" s="5" t="s">
        <v>497</v>
      </c>
      <c r="C260" s="15">
        <v>1</v>
      </c>
      <c r="D260" s="15">
        <v>1</v>
      </c>
      <c r="E260" s="15" t="s">
        <v>33</v>
      </c>
      <c r="F260" s="15">
        <v>1</v>
      </c>
      <c r="G260" s="15">
        <v>1</v>
      </c>
      <c r="H260" s="15" t="s">
        <v>33</v>
      </c>
      <c r="I260" s="15" t="s">
        <v>33</v>
      </c>
      <c r="J260" s="15" t="s">
        <v>33</v>
      </c>
      <c r="K260" s="15" t="s">
        <v>33</v>
      </c>
      <c r="L260" s="15" t="s">
        <v>33</v>
      </c>
      <c r="M260" s="15" t="s">
        <v>33</v>
      </c>
      <c r="N260" s="15" t="s">
        <v>33</v>
      </c>
      <c r="O260" s="15" t="s">
        <v>33</v>
      </c>
    </row>
    <row r="261" spans="1:15" s="5" customFormat="1" ht="14.25">
      <c r="A261" s="11">
        <v>1801</v>
      </c>
      <c r="B261" s="5" t="s">
        <v>298</v>
      </c>
      <c r="C261" s="15">
        <v>343</v>
      </c>
      <c r="D261" s="15">
        <v>282</v>
      </c>
      <c r="E261" s="15">
        <v>151</v>
      </c>
      <c r="F261" s="15">
        <v>303</v>
      </c>
      <c r="G261" s="15">
        <v>240</v>
      </c>
      <c r="H261" s="15">
        <v>2</v>
      </c>
      <c r="I261" s="15">
        <v>13</v>
      </c>
      <c r="J261" s="15">
        <v>5</v>
      </c>
      <c r="K261" s="15">
        <v>54</v>
      </c>
      <c r="L261" s="15">
        <v>76</v>
      </c>
      <c r="M261" s="15">
        <v>15</v>
      </c>
      <c r="N261" s="15" t="s">
        <v>33</v>
      </c>
      <c r="O261" s="15">
        <v>15</v>
      </c>
    </row>
    <row r="262" spans="1:15" s="5" customFormat="1" ht="14.25">
      <c r="A262" s="11">
        <v>1802</v>
      </c>
      <c r="B262" s="5" t="s">
        <v>299</v>
      </c>
      <c r="C262" s="15">
        <v>251</v>
      </c>
      <c r="D262" s="15">
        <v>209</v>
      </c>
      <c r="E262" s="15">
        <v>143</v>
      </c>
      <c r="F262" s="15">
        <v>224</v>
      </c>
      <c r="G262" s="15">
        <v>194</v>
      </c>
      <c r="H262" s="15">
        <v>11</v>
      </c>
      <c r="I262" s="15">
        <v>25</v>
      </c>
      <c r="J262" s="15">
        <v>2</v>
      </c>
      <c r="K262" s="15">
        <v>94</v>
      </c>
      <c r="L262" s="15">
        <v>86</v>
      </c>
      <c r="M262" s="15">
        <v>15</v>
      </c>
      <c r="N262" s="15" t="s">
        <v>33</v>
      </c>
      <c r="O262" s="15">
        <v>30</v>
      </c>
    </row>
    <row r="263" spans="1:15" s="5" customFormat="1" ht="14.25">
      <c r="A263" s="11">
        <v>1803</v>
      </c>
      <c r="B263" s="5" t="s">
        <v>300</v>
      </c>
      <c r="C263" s="15">
        <v>253</v>
      </c>
      <c r="D263" s="15">
        <v>183</v>
      </c>
      <c r="E263" s="15">
        <v>89</v>
      </c>
      <c r="F263" s="15">
        <v>228</v>
      </c>
      <c r="G263" s="15">
        <v>173</v>
      </c>
      <c r="H263" s="15">
        <v>5</v>
      </c>
      <c r="I263" s="15">
        <v>15</v>
      </c>
      <c r="J263" s="15">
        <v>3</v>
      </c>
      <c r="K263" s="15">
        <v>44</v>
      </c>
      <c r="L263" s="15">
        <v>52</v>
      </c>
      <c r="M263" s="15">
        <v>11</v>
      </c>
      <c r="N263" s="15">
        <v>1</v>
      </c>
      <c r="O263" s="15">
        <v>14</v>
      </c>
    </row>
    <row r="264" spans="1:15" s="5" customFormat="1" ht="14.25">
      <c r="A264" s="11">
        <v>1804</v>
      </c>
      <c r="B264" s="5" t="s">
        <v>301</v>
      </c>
      <c r="C264" s="15">
        <v>331</v>
      </c>
      <c r="D264" s="15">
        <v>243</v>
      </c>
      <c r="E264" s="15">
        <v>137</v>
      </c>
      <c r="F264" s="15">
        <v>285</v>
      </c>
      <c r="G264" s="15">
        <v>224</v>
      </c>
      <c r="H264" s="15">
        <v>8</v>
      </c>
      <c r="I264" s="15">
        <v>23</v>
      </c>
      <c r="J264" s="15">
        <v>1</v>
      </c>
      <c r="K264" s="15">
        <v>75</v>
      </c>
      <c r="L264" s="15">
        <v>77</v>
      </c>
      <c r="M264" s="15">
        <v>18</v>
      </c>
      <c r="N264" s="15" t="s">
        <v>33</v>
      </c>
      <c r="O264" s="15">
        <v>26</v>
      </c>
    </row>
    <row r="265" spans="1:15" s="5" customFormat="1" ht="14.25">
      <c r="A265" s="11">
        <v>1805</v>
      </c>
      <c r="B265" s="5" t="s">
        <v>302</v>
      </c>
      <c r="C265" s="15">
        <v>195</v>
      </c>
      <c r="D265" s="15">
        <v>170</v>
      </c>
      <c r="E265" s="15">
        <v>99</v>
      </c>
      <c r="F265" s="15">
        <v>183</v>
      </c>
      <c r="G265" s="15">
        <v>152</v>
      </c>
      <c r="H265" s="15">
        <v>3</v>
      </c>
      <c r="I265" s="15">
        <v>11</v>
      </c>
      <c r="J265" s="15" t="s">
        <v>33</v>
      </c>
      <c r="K265" s="15">
        <v>42</v>
      </c>
      <c r="L265" s="15">
        <v>60</v>
      </c>
      <c r="M265" s="15">
        <v>21</v>
      </c>
      <c r="N265" s="15" t="s">
        <v>33</v>
      </c>
      <c r="O265" s="15">
        <v>12</v>
      </c>
    </row>
    <row r="266" spans="1:15" s="5" customFormat="1" ht="14.25">
      <c r="A266" s="11">
        <v>1807</v>
      </c>
      <c r="B266" s="5" t="s">
        <v>303</v>
      </c>
      <c r="C266" s="15">
        <v>549</v>
      </c>
      <c r="D266" s="15">
        <v>484</v>
      </c>
      <c r="E266" s="15">
        <v>307</v>
      </c>
      <c r="F266" s="15">
        <v>522</v>
      </c>
      <c r="G266" s="15">
        <v>458</v>
      </c>
      <c r="H266" s="15">
        <v>12</v>
      </c>
      <c r="I266" s="15">
        <v>39</v>
      </c>
      <c r="J266" s="15">
        <v>4</v>
      </c>
      <c r="K266" s="15">
        <v>149</v>
      </c>
      <c r="L266" s="15">
        <v>163</v>
      </c>
      <c r="M266" s="15">
        <v>46</v>
      </c>
      <c r="N266" s="15" t="s">
        <v>33</v>
      </c>
      <c r="O266" s="15">
        <v>36</v>
      </c>
    </row>
    <row r="267" spans="1:15" s="5" customFormat="1" ht="14.25">
      <c r="A267" s="11">
        <v>1808</v>
      </c>
      <c r="B267" s="5" t="s">
        <v>304</v>
      </c>
      <c r="C267" s="15">
        <v>1685</v>
      </c>
      <c r="D267" s="15">
        <v>1253</v>
      </c>
      <c r="E267" s="15">
        <v>448</v>
      </c>
      <c r="F267" s="15">
        <v>1531</v>
      </c>
      <c r="G267" s="15">
        <v>1196</v>
      </c>
      <c r="H267" s="15">
        <v>3</v>
      </c>
      <c r="I267" s="15">
        <v>20</v>
      </c>
      <c r="J267" s="15">
        <v>6</v>
      </c>
      <c r="K267" s="15">
        <v>168</v>
      </c>
      <c r="L267" s="15">
        <v>423</v>
      </c>
      <c r="M267" s="15">
        <v>144</v>
      </c>
      <c r="N267" s="15" t="s">
        <v>33</v>
      </c>
      <c r="O267" s="15">
        <v>13</v>
      </c>
    </row>
    <row r="268" spans="1:15" s="5" customFormat="1" ht="14.25">
      <c r="A268" s="11">
        <v>1809</v>
      </c>
      <c r="B268" s="5" t="s">
        <v>305</v>
      </c>
      <c r="C268" s="15">
        <v>112</v>
      </c>
      <c r="D268" s="15">
        <v>64</v>
      </c>
      <c r="E268" s="15">
        <v>24</v>
      </c>
      <c r="F268" s="15">
        <v>88</v>
      </c>
      <c r="G268" s="15">
        <v>48</v>
      </c>
      <c r="H268" s="15">
        <v>1</v>
      </c>
      <c r="I268" s="15">
        <v>1</v>
      </c>
      <c r="J268" s="15" t="s">
        <v>33</v>
      </c>
      <c r="K268" s="15">
        <v>3</v>
      </c>
      <c r="L268" s="15">
        <v>8</v>
      </c>
      <c r="M268" s="15">
        <v>2</v>
      </c>
      <c r="N268" s="15" t="s">
        <v>33</v>
      </c>
      <c r="O268" s="15">
        <v>1</v>
      </c>
    </row>
    <row r="269" spans="1:15" s="5" customFormat="1" ht="14.25">
      <c r="A269" s="11">
        <v>1810</v>
      </c>
      <c r="B269" s="5" t="s">
        <v>306</v>
      </c>
      <c r="C269" s="15">
        <v>948</v>
      </c>
      <c r="D269" s="15">
        <v>694</v>
      </c>
      <c r="E269" s="15">
        <v>202</v>
      </c>
      <c r="F269" s="15">
        <v>833</v>
      </c>
      <c r="G269" s="15">
        <v>642</v>
      </c>
      <c r="H269" s="15">
        <v>1</v>
      </c>
      <c r="I269" s="15">
        <v>11</v>
      </c>
      <c r="J269" s="15">
        <v>4</v>
      </c>
      <c r="K269" s="15">
        <v>79</v>
      </c>
      <c r="L269" s="15">
        <v>247</v>
      </c>
      <c r="M269" s="15">
        <v>59</v>
      </c>
      <c r="N269" s="15" t="s">
        <v>33</v>
      </c>
      <c r="O269" s="15">
        <v>8</v>
      </c>
    </row>
    <row r="270" spans="1:15" s="5" customFormat="1" ht="14.25">
      <c r="A270" s="11">
        <v>1811</v>
      </c>
      <c r="B270" s="5" t="s">
        <v>307</v>
      </c>
      <c r="C270" s="15">
        <v>851</v>
      </c>
      <c r="D270" s="15">
        <v>593</v>
      </c>
      <c r="E270" s="15">
        <v>228</v>
      </c>
      <c r="F270" s="15">
        <v>740</v>
      </c>
      <c r="G270" s="15">
        <v>593</v>
      </c>
      <c r="H270" s="15">
        <v>5</v>
      </c>
      <c r="I270" s="15">
        <v>15</v>
      </c>
      <c r="J270" s="15">
        <v>3</v>
      </c>
      <c r="K270" s="15">
        <v>98</v>
      </c>
      <c r="L270" s="15">
        <v>200</v>
      </c>
      <c r="M270" s="15">
        <v>58</v>
      </c>
      <c r="N270" s="15">
        <v>1</v>
      </c>
      <c r="O270" s="15">
        <v>12</v>
      </c>
    </row>
    <row r="271" spans="1:15" s="5" customFormat="1" ht="14.25">
      <c r="A271" s="11">
        <v>1812</v>
      </c>
      <c r="B271" s="5" t="s">
        <v>308</v>
      </c>
      <c r="C271" s="15">
        <v>180</v>
      </c>
      <c r="D271" s="15">
        <v>160</v>
      </c>
      <c r="E271" s="15">
        <v>87</v>
      </c>
      <c r="F271" s="15">
        <v>173</v>
      </c>
      <c r="G271" s="15">
        <v>146</v>
      </c>
      <c r="H271" s="15">
        <v>1</v>
      </c>
      <c r="I271" s="15">
        <v>8</v>
      </c>
      <c r="J271" s="15" t="s">
        <v>33</v>
      </c>
      <c r="K271" s="15">
        <v>53</v>
      </c>
      <c r="L271" s="15">
        <v>69</v>
      </c>
      <c r="M271" s="15">
        <v>16</v>
      </c>
      <c r="N271" s="15" t="s">
        <v>33</v>
      </c>
      <c r="O271" s="15">
        <v>12</v>
      </c>
    </row>
    <row r="272" spans="1:15" s="5" customFormat="1" ht="14.25">
      <c r="A272" s="11">
        <v>1813</v>
      </c>
      <c r="B272" s="5" t="s">
        <v>309</v>
      </c>
      <c r="C272" s="15">
        <v>159</v>
      </c>
      <c r="D272" s="15">
        <v>128</v>
      </c>
      <c r="E272" s="15">
        <v>62</v>
      </c>
      <c r="F272" s="15">
        <v>148</v>
      </c>
      <c r="G272" s="15">
        <v>127</v>
      </c>
      <c r="H272" s="15">
        <v>3</v>
      </c>
      <c r="I272" s="15">
        <v>1</v>
      </c>
      <c r="J272" s="15" t="s">
        <v>33</v>
      </c>
      <c r="K272" s="15">
        <v>20</v>
      </c>
      <c r="L272" s="15">
        <v>42</v>
      </c>
      <c r="M272" s="15">
        <v>5</v>
      </c>
      <c r="N272" s="15" t="s">
        <v>33</v>
      </c>
      <c r="O272" s="15">
        <v>2</v>
      </c>
    </row>
    <row r="273" spans="1:15" s="5" customFormat="1" ht="14.25">
      <c r="A273" s="11">
        <v>1814</v>
      </c>
      <c r="B273" s="5" t="s">
        <v>310</v>
      </c>
      <c r="C273" s="15">
        <v>261</v>
      </c>
      <c r="D273" s="15">
        <v>240</v>
      </c>
      <c r="E273" s="15">
        <v>161</v>
      </c>
      <c r="F273" s="15">
        <v>247</v>
      </c>
      <c r="G273" s="15">
        <v>219</v>
      </c>
      <c r="H273" s="15">
        <v>6</v>
      </c>
      <c r="I273" s="15">
        <v>27</v>
      </c>
      <c r="J273" s="15">
        <v>4</v>
      </c>
      <c r="K273" s="15">
        <v>79</v>
      </c>
      <c r="L273" s="15">
        <v>84</v>
      </c>
      <c r="M273" s="15">
        <v>15</v>
      </c>
      <c r="N273" s="15" t="s">
        <v>33</v>
      </c>
      <c r="O273" s="15">
        <v>14</v>
      </c>
    </row>
    <row r="274" spans="1:15" s="5" customFormat="1" ht="14.25">
      <c r="A274" s="11">
        <v>1815</v>
      </c>
      <c r="B274" s="5" t="s">
        <v>311</v>
      </c>
      <c r="C274" s="15">
        <v>1546</v>
      </c>
      <c r="D274" s="15">
        <v>1148</v>
      </c>
      <c r="E274" s="15">
        <v>447</v>
      </c>
      <c r="F274" s="15">
        <v>1377</v>
      </c>
      <c r="G274" s="15">
        <v>1023</v>
      </c>
      <c r="H274" s="15">
        <v>9</v>
      </c>
      <c r="I274" s="15">
        <v>40</v>
      </c>
      <c r="J274" s="15">
        <v>16</v>
      </c>
      <c r="K274" s="15">
        <v>174</v>
      </c>
      <c r="L274" s="15">
        <v>405</v>
      </c>
      <c r="M274" s="15">
        <v>135</v>
      </c>
      <c r="N274" s="15">
        <v>1</v>
      </c>
      <c r="O274" s="15">
        <v>26</v>
      </c>
    </row>
    <row r="275" spans="1:15" s="5" customFormat="1" ht="14.25">
      <c r="A275" s="11">
        <v>1816</v>
      </c>
      <c r="B275" s="5" t="s">
        <v>312</v>
      </c>
      <c r="C275" s="15">
        <v>118</v>
      </c>
      <c r="D275" s="15">
        <v>73</v>
      </c>
      <c r="E275" s="15">
        <v>21</v>
      </c>
      <c r="F275" s="15">
        <v>85</v>
      </c>
      <c r="G275" s="15">
        <v>29</v>
      </c>
      <c r="H275" s="15">
        <v>0</v>
      </c>
      <c r="I275" s="15">
        <v>1</v>
      </c>
      <c r="J275" s="15" t="s">
        <v>33</v>
      </c>
      <c r="K275" s="15">
        <v>4</v>
      </c>
      <c r="L275" s="15">
        <v>13</v>
      </c>
      <c r="M275" s="15">
        <v>3</v>
      </c>
      <c r="N275" s="15" t="s">
        <v>33</v>
      </c>
      <c r="O275" s="15">
        <v>2</v>
      </c>
    </row>
    <row r="276" spans="1:15" s="5" customFormat="1" ht="14.25">
      <c r="A276" s="11">
        <v>1890</v>
      </c>
      <c r="B276" s="5" t="s">
        <v>313</v>
      </c>
      <c r="C276" s="15">
        <v>3659</v>
      </c>
      <c r="D276" s="15">
        <v>2580</v>
      </c>
      <c r="E276" s="15">
        <v>686</v>
      </c>
      <c r="F276" s="15">
        <v>3164</v>
      </c>
      <c r="G276" s="15">
        <v>1840</v>
      </c>
      <c r="H276" s="15">
        <v>14</v>
      </c>
      <c r="I276" s="15">
        <v>36</v>
      </c>
      <c r="J276" s="15">
        <v>4</v>
      </c>
      <c r="K276" s="15">
        <v>218</v>
      </c>
      <c r="L276" s="15">
        <v>745</v>
      </c>
      <c r="M276" s="15">
        <v>237</v>
      </c>
      <c r="N276" s="15" t="s">
        <v>33</v>
      </c>
      <c r="O276" s="15">
        <v>22</v>
      </c>
    </row>
    <row r="277" spans="1:15" s="5" customFormat="1" ht="14.25">
      <c r="A277" s="11">
        <v>1891</v>
      </c>
      <c r="B277" s="5" t="s">
        <v>314</v>
      </c>
      <c r="C277" s="15">
        <v>564</v>
      </c>
      <c r="D277" s="15">
        <v>275</v>
      </c>
      <c r="E277" s="15">
        <v>68</v>
      </c>
      <c r="F277" s="15">
        <v>436</v>
      </c>
      <c r="G277" s="15">
        <v>159</v>
      </c>
      <c r="H277" s="15">
        <v>1</v>
      </c>
      <c r="I277" s="15">
        <v>1</v>
      </c>
      <c r="J277" s="15" t="s">
        <v>33</v>
      </c>
      <c r="K277" s="15">
        <v>21</v>
      </c>
      <c r="L277" s="15">
        <v>60</v>
      </c>
      <c r="M277" s="15">
        <v>17</v>
      </c>
      <c r="N277" s="15" t="s">
        <v>33</v>
      </c>
      <c r="O277" s="15">
        <v>7</v>
      </c>
    </row>
    <row r="278" spans="1:15" s="5" customFormat="1" ht="14.25">
      <c r="A278" s="11">
        <v>1896</v>
      </c>
      <c r="B278" s="5" t="s">
        <v>315</v>
      </c>
      <c r="C278" s="15">
        <v>278</v>
      </c>
      <c r="D278" s="15">
        <v>188</v>
      </c>
      <c r="E278" s="15">
        <v>79</v>
      </c>
      <c r="F278" s="15">
        <v>244</v>
      </c>
      <c r="G278" s="15">
        <v>190</v>
      </c>
      <c r="H278" s="15">
        <v>3</v>
      </c>
      <c r="I278" s="15">
        <v>2</v>
      </c>
      <c r="J278" s="15">
        <v>1</v>
      </c>
      <c r="K278" s="15">
        <v>46</v>
      </c>
      <c r="L278" s="15">
        <v>65</v>
      </c>
      <c r="M278" s="15">
        <v>13</v>
      </c>
      <c r="N278" s="15" t="s">
        <v>33</v>
      </c>
      <c r="O278" s="15">
        <v>7</v>
      </c>
    </row>
    <row r="279" spans="1:15" s="5" customFormat="1" ht="14.25">
      <c r="A279" s="11">
        <v>1897</v>
      </c>
      <c r="B279" s="5" t="s">
        <v>316</v>
      </c>
      <c r="C279" s="15">
        <v>3506</v>
      </c>
      <c r="D279" s="15">
        <v>2572</v>
      </c>
      <c r="E279" s="15">
        <v>768</v>
      </c>
      <c r="F279" s="15">
        <v>3079</v>
      </c>
      <c r="G279" s="15">
        <v>1971</v>
      </c>
      <c r="H279" s="15">
        <v>9</v>
      </c>
      <c r="I279" s="15">
        <v>29</v>
      </c>
      <c r="J279" s="15">
        <v>9</v>
      </c>
      <c r="K279" s="15">
        <v>241</v>
      </c>
      <c r="L279" s="15">
        <v>819</v>
      </c>
      <c r="M279" s="15">
        <v>281</v>
      </c>
      <c r="N279" s="15">
        <v>3</v>
      </c>
      <c r="O279" s="15">
        <v>37</v>
      </c>
    </row>
    <row r="280" spans="1:15" s="5" customFormat="1" ht="14.25">
      <c r="A280" s="11">
        <v>1898</v>
      </c>
      <c r="B280" s="5" t="s">
        <v>317</v>
      </c>
      <c r="C280" s="15">
        <v>2530</v>
      </c>
      <c r="D280" s="15">
        <v>1742</v>
      </c>
      <c r="E280" s="15">
        <v>551</v>
      </c>
      <c r="F280" s="15">
        <v>2158</v>
      </c>
      <c r="G280" s="15">
        <v>1308</v>
      </c>
      <c r="H280" s="15">
        <v>12</v>
      </c>
      <c r="I280" s="15">
        <v>31</v>
      </c>
      <c r="J280" s="15">
        <v>1</v>
      </c>
      <c r="K280" s="15">
        <v>158</v>
      </c>
      <c r="L280" s="15">
        <v>491</v>
      </c>
      <c r="M280" s="15">
        <v>171</v>
      </c>
      <c r="N280" s="15">
        <v>2</v>
      </c>
      <c r="O280" s="15">
        <v>25</v>
      </c>
    </row>
    <row r="281" spans="1:15" s="5" customFormat="1" ht="14.25">
      <c r="A281" s="11">
        <v>1901</v>
      </c>
      <c r="B281" s="5" t="s">
        <v>319</v>
      </c>
      <c r="C281" s="15">
        <v>18</v>
      </c>
      <c r="D281" s="15">
        <v>9</v>
      </c>
      <c r="E281" s="15">
        <v>4</v>
      </c>
      <c r="F281" s="15">
        <v>10</v>
      </c>
      <c r="G281" s="15">
        <v>8</v>
      </c>
      <c r="H281" s="15" t="s">
        <v>33</v>
      </c>
      <c r="I281" s="15">
        <v>2</v>
      </c>
      <c r="J281" s="15" t="s">
        <v>33</v>
      </c>
      <c r="K281" s="15">
        <v>3</v>
      </c>
      <c r="L281" s="15">
        <v>3</v>
      </c>
      <c r="M281" s="15" t="s">
        <v>33</v>
      </c>
      <c r="N281" s="15" t="s">
        <v>33</v>
      </c>
      <c r="O281" s="15" t="s">
        <v>33</v>
      </c>
    </row>
    <row r="282" spans="1:15" s="5" customFormat="1" ht="14.25">
      <c r="A282" s="11">
        <v>1902</v>
      </c>
      <c r="B282" s="5" t="s">
        <v>320</v>
      </c>
      <c r="C282" s="15">
        <v>1</v>
      </c>
      <c r="D282" s="15">
        <v>1</v>
      </c>
      <c r="E282" s="15" t="s">
        <v>33</v>
      </c>
      <c r="F282" s="15">
        <v>1</v>
      </c>
      <c r="G282" s="15" t="s">
        <v>33</v>
      </c>
      <c r="H282" s="15" t="s">
        <v>33</v>
      </c>
      <c r="I282" s="15" t="s">
        <v>33</v>
      </c>
      <c r="J282" s="15" t="s">
        <v>33</v>
      </c>
      <c r="K282" s="15" t="s">
        <v>33</v>
      </c>
      <c r="L282" s="15">
        <v>1</v>
      </c>
      <c r="M282" s="15" t="s">
        <v>33</v>
      </c>
      <c r="N282" s="15" t="s">
        <v>33</v>
      </c>
      <c r="O282" s="15" t="s">
        <v>33</v>
      </c>
    </row>
    <row r="283" spans="1:15" s="5" customFormat="1" ht="14.25">
      <c r="A283" s="11">
        <v>1903</v>
      </c>
      <c r="B283" s="5" t="s">
        <v>321</v>
      </c>
      <c r="C283" s="15">
        <v>5</v>
      </c>
      <c r="D283" s="15">
        <v>1</v>
      </c>
      <c r="E283" s="15" t="s">
        <v>33</v>
      </c>
      <c r="F283" s="15">
        <v>4</v>
      </c>
      <c r="G283" s="15">
        <v>1</v>
      </c>
      <c r="H283" s="15">
        <v>2</v>
      </c>
      <c r="I283" s="15">
        <v>1</v>
      </c>
      <c r="J283" s="15">
        <v>1</v>
      </c>
      <c r="K283" s="15">
        <v>1</v>
      </c>
      <c r="L283" s="15">
        <v>1</v>
      </c>
      <c r="M283" s="15">
        <v>1</v>
      </c>
      <c r="N283" s="15">
        <v>1</v>
      </c>
      <c r="O283" s="15">
        <v>1</v>
      </c>
    </row>
    <row r="284" spans="1:15" s="5" customFormat="1" ht="14.25">
      <c r="A284" s="11">
        <v>1904</v>
      </c>
      <c r="B284" s="5" t="s">
        <v>322</v>
      </c>
      <c r="C284" s="15">
        <v>4</v>
      </c>
      <c r="D284" s="15" t="s">
        <v>33</v>
      </c>
      <c r="E284" s="15" t="s">
        <v>33</v>
      </c>
      <c r="F284" s="15">
        <v>1</v>
      </c>
      <c r="G284" s="15">
        <v>1</v>
      </c>
      <c r="H284" s="15" t="s">
        <v>33</v>
      </c>
      <c r="I284" s="15" t="s">
        <v>33</v>
      </c>
      <c r="J284" s="15" t="s">
        <v>33</v>
      </c>
      <c r="K284" s="15">
        <v>1</v>
      </c>
      <c r="L284" s="15" t="s">
        <v>33</v>
      </c>
      <c r="M284" s="15" t="s">
        <v>33</v>
      </c>
      <c r="N284" s="15" t="s">
        <v>33</v>
      </c>
      <c r="O284" s="15" t="s">
        <v>33</v>
      </c>
    </row>
    <row r="285" spans="1:15" s="5" customFormat="1" ht="14.25">
      <c r="A285" s="11">
        <v>1905</v>
      </c>
      <c r="B285" s="5" t="s">
        <v>323</v>
      </c>
      <c r="C285" s="15">
        <v>5</v>
      </c>
      <c r="D285" s="15">
        <v>1</v>
      </c>
      <c r="E285" s="15" t="s">
        <v>33</v>
      </c>
      <c r="F285" s="15" t="s">
        <v>33</v>
      </c>
      <c r="G285" s="15" t="s">
        <v>33</v>
      </c>
      <c r="H285" s="15" t="s">
        <v>33</v>
      </c>
      <c r="I285" s="15" t="s">
        <v>33</v>
      </c>
      <c r="J285" s="15" t="s">
        <v>33</v>
      </c>
      <c r="K285" s="15" t="s">
        <v>33</v>
      </c>
      <c r="L285" s="15" t="s">
        <v>33</v>
      </c>
      <c r="M285" s="15" t="s">
        <v>33</v>
      </c>
      <c r="N285" s="15" t="s">
        <v>33</v>
      </c>
      <c r="O285" s="15" t="s">
        <v>33</v>
      </c>
    </row>
    <row r="286" spans="1:15" s="5" customFormat="1" ht="14.25">
      <c r="A286" s="11">
        <v>1906</v>
      </c>
      <c r="B286" s="5" t="s">
        <v>498</v>
      </c>
      <c r="C286" s="15">
        <v>1</v>
      </c>
      <c r="D286" s="15" t="s">
        <v>33</v>
      </c>
      <c r="E286" s="15" t="s">
        <v>33</v>
      </c>
      <c r="F286" s="15">
        <v>1</v>
      </c>
      <c r="G286" s="15" t="s">
        <v>33</v>
      </c>
      <c r="H286" s="15" t="s">
        <v>33</v>
      </c>
      <c r="I286" s="15" t="s">
        <v>33</v>
      </c>
      <c r="J286" s="15" t="s">
        <v>33</v>
      </c>
      <c r="K286" s="15" t="s">
        <v>33</v>
      </c>
      <c r="L286" s="15" t="s">
        <v>33</v>
      </c>
      <c r="M286" s="15" t="s">
        <v>33</v>
      </c>
      <c r="N286" s="15" t="s">
        <v>33</v>
      </c>
      <c r="O286" s="15" t="s">
        <v>33</v>
      </c>
    </row>
    <row r="287" spans="1:15" s="5" customFormat="1" ht="14.25">
      <c r="A287" s="11">
        <v>1907</v>
      </c>
      <c r="B287" s="5" t="s">
        <v>324</v>
      </c>
      <c r="C287" s="15">
        <v>7</v>
      </c>
      <c r="D287" s="15">
        <v>1</v>
      </c>
      <c r="E287" s="15">
        <v>1</v>
      </c>
      <c r="F287" s="15">
        <v>2</v>
      </c>
      <c r="G287" s="15">
        <v>1</v>
      </c>
      <c r="H287" s="15" t="s">
        <v>33</v>
      </c>
      <c r="I287" s="15">
        <v>1</v>
      </c>
      <c r="J287" s="15" t="s">
        <v>33</v>
      </c>
      <c r="K287" s="15" t="s">
        <v>33</v>
      </c>
      <c r="L287" s="15" t="s">
        <v>33</v>
      </c>
      <c r="M287" s="15" t="s">
        <v>33</v>
      </c>
      <c r="N287" s="15" t="s">
        <v>33</v>
      </c>
      <c r="O287" s="15" t="s">
        <v>33</v>
      </c>
    </row>
    <row r="288" spans="1:15" s="5" customFormat="1" ht="14.25">
      <c r="A288" s="11">
        <v>1908</v>
      </c>
      <c r="B288" s="5" t="s">
        <v>325</v>
      </c>
      <c r="C288" s="15">
        <v>5</v>
      </c>
      <c r="D288" s="15">
        <v>1</v>
      </c>
      <c r="E288" s="15">
        <v>1</v>
      </c>
      <c r="F288" s="15">
        <v>3</v>
      </c>
      <c r="G288" s="15">
        <v>1</v>
      </c>
      <c r="H288" s="15" t="s">
        <v>33</v>
      </c>
      <c r="I288" s="15" t="s">
        <v>33</v>
      </c>
      <c r="J288" s="15" t="s">
        <v>33</v>
      </c>
      <c r="K288" s="15" t="s">
        <v>33</v>
      </c>
      <c r="L288" s="15" t="s">
        <v>33</v>
      </c>
      <c r="M288" s="15" t="s">
        <v>33</v>
      </c>
      <c r="N288" s="15" t="s">
        <v>33</v>
      </c>
      <c r="O288" s="15" t="s">
        <v>33</v>
      </c>
    </row>
    <row r="289" spans="1:15" s="5" customFormat="1" ht="14.25">
      <c r="A289" s="11">
        <v>1909</v>
      </c>
      <c r="B289" s="5" t="s">
        <v>326</v>
      </c>
      <c r="C289" s="15">
        <v>665</v>
      </c>
      <c r="D289" s="15">
        <v>532</v>
      </c>
      <c r="E289" s="15">
        <v>198</v>
      </c>
      <c r="F289" s="15">
        <v>588</v>
      </c>
      <c r="G289" s="15">
        <v>449</v>
      </c>
      <c r="H289" s="15">
        <v>4</v>
      </c>
      <c r="I289" s="15">
        <v>13</v>
      </c>
      <c r="J289" s="15">
        <v>3</v>
      </c>
      <c r="K289" s="15">
        <v>94</v>
      </c>
      <c r="L289" s="15">
        <v>197</v>
      </c>
      <c r="M289" s="15">
        <v>65</v>
      </c>
      <c r="N289" s="15">
        <v>1</v>
      </c>
      <c r="O289" s="15">
        <v>17</v>
      </c>
    </row>
    <row r="290" spans="1:15" s="5" customFormat="1" ht="14.25">
      <c r="A290" s="11">
        <v>1910</v>
      </c>
      <c r="B290" s="5" t="s">
        <v>327</v>
      </c>
      <c r="C290" s="15">
        <v>15</v>
      </c>
      <c r="D290" s="15">
        <v>8</v>
      </c>
      <c r="E290" s="15">
        <v>3</v>
      </c>
      <c r="F290" s="15">
        <v>10</v>
      </c>
      <c r="G290" s="15">
        <v>8</v>
      </c>
      <c r="H290" s="15">
        <v>1</v>
      </c>
      <c r="I290" s="15">
        <v>1</v>
      </c>
      <c r="J290" s="15" t="s">
        <v>33</v>
      </c>
      <c r="K290" s="15" t="s">
        <v>33</v>
      </c>
      <c r="L290" s="15">
        <v>2</v>
      </c>
      <c r="M290" s="15" t="s">
        <v>33</v>
      </c>
      <c r="N290" s="15" t="s">
        <v>33</v>
      </c>
      <c r="O290" s="15" t="s">
        <v>33</v>
      </c>
    </row>
    <row r="291" spans="1:15" s="5" customFormat="1" ht="14.25">
      <c r="A291" s="11">
        <v>1911</v>
      </c>
      <c r="B291" s="5" t="s">
        <v>328</v>
      </c>
      <c r="C291" s="15">
        <v>23</v>
      </c>
      <c r="D291" s="15">
        <v>6</v>
      </c>
      <c r="E291" s="15">
        <v>2</v>
      </c>
      <c r="F291" s="15">
        <v>10</v>
      </c>
      <c r="G291" s="15">
        <v>6</v>
      </c>
      <c r="H291" s="15">
        <v>1</v>
      </c>
      <c r="I291" s="15">
        <v>1</v>
      </c>
      <c r="J291" s="15" t="s">
        <v>33</v>
      </c>
      <c r="K291" s="15" t="s">
        <v>33</v>
      </c>
      <c r="L291" s="15" t="s">
        <v>33</v>
      </c>
      <c r="M291" s="15" t="s">
        <v>33</v>
      </c>
      <c r="N291" s="15" t="s">
        <v>33</v>
      </c>
      <c r="O291" s="15" t="s">
        <v>33</v>
      </c>
    </row>
    <row r="292" spans="1:15" s="5" customFormat="1" ht="14.25">
      <c r="A292" s="11">
        <v>1912</v>
      </c>
      <c r="B292" s="5" t="s">
        <v>329</v>
      </c>
      <c r="C292" s="15">
        <v>6</v>
      </c>
      <c r="D292" s="15">
        <v>1</v>
      </c>
      <c r="E292" s="15">
        <v>1</v>
      </c>
      <c r="F292" s="15">
        <v>3</v>
      </c>
      <c r="G292" s="15">
        <v>2</v>
      </c>
      <c r="H292" s="15" t="s">
        <v>33</v>
      </c>
      <c r="I292" s="15" t="s">
        <v>33</v>
      </c>
      <c r="J292" s="15" t="s">
        <v>33</v>
      </c>
      <c r="K292" s="15" t="s">
        <v>33</v>
      </c>
      <c r="L292" s="15" t="s">
        <v>33</v>
      </c>
      <c r="M292" s="15" t="s">
        <v>33</v>
      </c>
      <c r="N292" s="15" t="s">
        <v>33</v>
      </c>
      <c r="O292" s="15" t="s">
        <v>33</v>
      </c>
    </row>
    <row r="293" spans="1:15" s="5" customFormat="1" ht="14.25">
      <c r="A293" s="11">
        <v>1913</v>
      </c>
      <c r="B293" s="5" t="s">
        <v>330</v>
      </c>
      <c r="C293" s="15">
        <v>15</v>
      </c>
      <c r="D293" s="15">
        <v>8</v>
      </c>
      <c r="E293" s="15">
        <v>2</v>
      </c>
      <c r="F293" s="15">
        <v>9</v>
      </c>
      <c r="G293" s="15">
        <v>5</v>
      </c>
      <c r="H293" s="15" t="s">
        <v>33</v>
      </c>
      <c r="I293" s="15" t="s">
        <v>33</v>
      </c>
      <c r="J293" s="15" t="s">
        <v>33</v>
      </c>
      <c r="K293" s="15">
        <v>1</v>
      </c>
      <c r="L293" s="15">
        <v>2</v>
      </c>
      <c r="M293" s="15" t="s">
        <v>33</v>
      </c>
      <c r="N293" s="15" t="s">
        <v>33</v>
      </c>
      <c r="O293" s="15" t="s">
        <v>33</v>
      </c>
    </row>
    <row r="294" spans="1:15" s="5" customFormat="1" ht="14.25">
      <c r="A294" s="11">
        <v>1914</v>
      </c>
      <c r="B294" s="5" t="s">
        <v>331</v>
      </c>
      <c r="C294" s="15">
        <v>8</v>
      </c>
      <c r="D294" s="15">
        <v>4</v>
      </c>
      <c r="E294" s="15" t="s">
        <v>33</v>
      </c>
      <c r="F294" s="15">
        <v>3</v>
      </c>
      <c r="G294" s="15" t="s">
        <v>33</v>
      </c>
      <c r="H294" s="15" t="s">
        <v>33</v>
      </c>
      <c r="I294" s="15" t="s">
        <v>33</v>
      </c>
      <c r="J294" s="15" t="s">
        <v>33</v>
      </c>
      <c r="K294" s="15" t="s">
        <v>33</v>
      </c>
      <c r="L294" s="15">
        <v>1</v>
      </c>
      <c r="M294" s="15" t="s">
        <v>33</v>
      </c>
      <c r="N294" s="15" t="s">
        <v>33</v>
      </c>
      <c r="O294" s="15" t="s">
        <v>33</v>
      </c>
    </row>
    <row r="295" spans="1:15" s="5" customFormat="1" ht="14.25">
      <c r="A295" s="11">
        <v>1915</v>
      </c>
      <c r="B295" s="5" t="s">
        <v>332</v>
      </c>
      <c r="C295" s="15">
        <v>11</v>
      </c>
      <c r="D295" s="15">
        <v>1</v>
      </c>
      <c r="E295" s="15">
        <v>1</v>
      </c>
      <c r="F295" s="15">
        <v>3</v>
      </c>
      <c r="G295" s="15" t="s">
        <v>33</v>
      </c>
      <c r="H295" s="15" t="s">
        <v>33</v>
      </c>
      <c r="I295" s="15" t="s">
        <v>33</v>
      </c>
      <c r="J295" s="15" t="s">
        <v>33</v>
      </c>
      <c r="K295" s="15" t="s">
        <v>33</v>
      </c>
      <c r="L295" s="15">
        <v>2</v>
      </c>
      <c r="M295" s="15" t="s">
        <v>33</v>
      </c>
      <c r="N295" s="15" t="s">
        <v>33</v>
      </c>
      <c r="O295" s="15" t="s">
        <v>33</v>
      </c>
    </row>
    <row r="296" spans="1:15" s="5" customFormat="1" ht="14.25">
      <c r="A296" s="11">
        <v>1916</v>
      </c>
      <c r="B296" s="5" t="s">
        <v>333</v>
      </c>
      <c r="C296" s="15">
        <v>11</v>
      </c>
      <c r="D296" s="15">
        <v>4</v>
      </c>
      <c r="E296" s="15">
        <v>2</v>
      </c>
      <c r="F296" s="15">
        <v>5</v>
      </c>
      <c r="G296" s="15">
        <v>4</v>
      </c>
      <c r="H296" s="15" t="s">
        <v>33</v>
      </c>
      <c r="I296" s="15" t="s">
        <v>33</v>
      </c>
      <c r="J296" s="15" t="s">
        <v>33</v>
      </c>
      <c r="K296" s="15">
        <v>2</v>
      </c>
      <c r="L296" s="15" t="s">
        <v>33</v>
      </c>
      <c r="M296" s="15">
        <v>1</v>
      </c>
      <c r="N296" s="15" t="s">
        <v>33</v>
      </c>
      <c r="O296" s="15" t="s">
        <v>33</v>
      </c>
    </row>
    <row r="297" spans="1:15" s="5" customFormat="1" ht="14.25">
      <c r="A297" s="11">
        <v>1917</v>
      </c>
      <c r="B297" s="5" t="s">
        <v>334</v>
      </c>
      <c r="C297" s="15">
        <v>421</v>
      </c>
      <c r="D297" s="15">
        <v>325</v>
      </c>
      <c r="E297" s="15">
        <v>112</v>
      </c>
      <c r="F297" s="15">
        <v>354</v>
      </c>
      <c r="G297" s="15">
        <v>209</v>
      </c>
      <c r="H297" s="15">
        <v>3</v>
      </c>
      <c r="I297" s="15">
        <v>12</v>
      </c>
      <c r="J297" s="15">
        <v>1</v>
      </c>
      <c r="K297" s="15">
        <v>48</v>
      </c>
      <c r="L297" s="15">
        <v>95</v>
      </c>
      <c r="M297" s="15">
        <v>49</v>
      </c>
      <c r="N297" s="15">
        <v>1</v>
      </c>
      <c r="O297" s="15">
        <v>7</v>
      </c>
    </row>
    <row r="298" spans="1:15" s="5" customFormat="1" ht="14.25">
      <c r="A298" s="11">
        <v>1919</v>
      </c>
      <c r="B298" s="5" t="s">
        <v>499</v>
      </c>
      <c r="C298" s="15">
        <v>1</v>
      </c>
      <c r="D298" s="15" t="s">
        <v>33</v>
      </c>
      <c r="E298" s="15" t="s">
        <v>33</v>
      </c>
      <c r="F298" s="15" t="s">
        <v>33</v>
      </c>
      <c r="G298" s="15" t="s">
        <v>33</v>
      </c>
      <c r="H298" s="15" t="s">
        <v>33</v>
      </c>
      <c r="I298" s="15" t="s">
        <v>33</v>
      </c>
      <c r="J298" s="15" t="s">
        <v>33</v>
      </c>
      <c r="K298" s="15" t="s">
        <v>33</v>
      </c>
      <c r="L298" s="15" t="s">
        <v>33</v>
      </c>
      <c r="M298" s="15" t="s">
        <v>33</v>
      </c>
      <c r="N298" s="15" t="s">
        <v>33</v>
      </c>
      <c r="O298" s="15" t="s">
        <v>33</v>
      </c>
    </row>
    <row r="299" spans="1:15" s="5" customFormat="1" ht="14.25">
      <c r="A299" s="11">
        <v>1921</v>
      </c>
      <c r="B299" s="5" t="s">
        <v>500</v>
      </c>
      <c r="C299" s="15">
        <v>2</v>
      </c>
      <c r="D299" s="15">
        <v>1</v>
      </c>
      <c r="E299" s="15" t="s">
        <v>33</v>
      </c>
      <c r="F299" s="15">
        <v>1</v>
      </c>
      <c r="G299" s="15">
        <v>1</v>
      </c>
      <c r="H299" s="15" t="s">
        <v>33</v>
      </c>
      <c r="I299" s="15" t="s">
        <v>33</v>
      </c>
      <c r="J299" s="15" t="s">
        <v>33</v>
      </c>
      <c r="K299" s="15">
        <v>1</v>
      </c>
      <c r="L299" s="15" t="s">
        <v>33</v>
      </c>
      <c r="M299" s="15" t="s">
        <v>33</v>
      </c>
      <c r="N299" s="15" t="s">
        <v>33</v>
      </c>
      <c r="O299" s="15" t="s">
        <v>33</v>
      </c>
    </row>
    <row r="300" spans="1:15" s="5" customFormat="1" ht="14.25">
      <c r="A300" s="11">
        <v>1922</v>
      </c>
      <c r="B300" s="5" t="s">
        <v>335</v>
      </c>
      <c r="C300" s="15">
        <v>6</v>
      </c>
      <c r="D300" s="15">
        <v>1</v>
      </c>
      <c r="E300" s="15" t="s">
        <v>33</v>
      </c>
      <c r="F300" s="15">
        <v>2</v>
      </c>
      <c r="G300" s="15">
        <v>2</v>
      </c>
      <c r="H300" s="15" t="s">
        <v>33</v>
      </c>
      <c r="I300" s="15" t="s">
        <v>33</v>
      </c>
      <c r="J300" s="15" t="s">
        <v>33</v>
      </c>
      <c r="K300" s="15" t="s">
        <v>33</v>
      </c>
      <c r="L300" s="15" t="s">
        <v>33</v>
      </c>
      <c r="M300" s="15" t="s">
        <v>33</v>
      </c>
      <c r="N300" s="15" t="s">
        <v>33</v>
      </c>
      <c r="O300" s="15" t="s">
        <v>33</v>
      </c>
    </row>
    <row r="301" spans="1:15" s="5" customFormat="1" ht="14.25">
      <c r="A301" s="11">
        <v>1981</v>
      </c>
      <c r="B301" s="5" t="s">
        <v>336</v>
      </c>
      <c r="C301" s="15">
        <v>179</v>
      </c>
      <c r="D301" s="15">
        <v>123</v>
      </c>
      <c r="E301" s="15">
        <v>28</v>
      </c>
      <c r="F301" s="15">
        <v>151</v>
      </c>
      <c r="G301" s="15">
        <v>48</v>
      </c>
      <c r="H301" s="15" t="s">
        <v>33</v>
      </c>
      <c r="I301" s="15">
        <v>1</v>
      </c>
      <c r="J301" s="15" t="s">
        <v>33</v>
      </c>
      <c r="K301" s="15">
        <v>8</v>
      </c>
      <c r="L301" s="15">
        <v>28</v>
      </c>
      <c r="M301" s="15">
        <v>20</v>
      </c>
      <c r="N301" s="15" t="s">
        <v>33</v>
      </c>
      <c r="O301" s="15">
        <v>2</v>
      </c>
    </row>
    <row r="302" spans="1:15" s="5" customFormat="1" ht="14.25">
      <c r="A302" s="11">
        <v>1982</v>
      </c>
      <c r="B302" s="5" t="s">
        <v>337</v>
      </c>
      <c r="C302" s="15">
        <v>4</v>
      </c>
      <c r="D302" s="15">
        <v>2</v>
      </c>
      <c r="E302" s="15" t="s">
        <v>33</v>
      </c>
      <c r="F302" s="15">
        <v>2</v>
      </c>
      <c r="G302" s="15">
        <v>1</v>
      </c>
      <c r="H302" s="15" t="s">
        <v>33</v>
      </c>
      <c r="I302" s="15" t="s">
        <v>33</v>
      </c>
      <c r="J302" s="15" t="s">
        <v>33</v>
      </c>
      <c r="K302" s="15" t="s">
        <v>33</v>
      </c>
      <c r="L302" s="15" t="s">
        <v>33</v>
      </c>
      <c r="M302" s="15" t="s">
        <v>33</v>
      </c>
      <c r="N302" s="15" t="s">
        <v>33</v>
      </c>
      <c r="O302" s="15" t="s">
        <v>33</v>
      </c>
    </row>
    <row r="303" spans="1:15" s="5" customFormat="1" ht="14.25">
      <c r="A303" s="11">
        <v>1983</v>
      </c>
      <c r="B303" s="5" t="s">
        <v>338</v>
      </c>
      <c r="C303" s="15">
        <v>5</v>
      </c>
      <c r="D303" s="15">
        <v>1</v>
      </c>
      <c r="E303" s="15" t="s">
        <v>33</v>
      </c>
      <c r="F303" s="15">
        <v>3</v>
      </c>
      <c r="G303" s="15">
        <v>1</v>
      </c>
      <c r="H303" s="15" t="s">
        <v>33</v>
      </c>
      <c r="I303" s="15" t="s">
        <v>33</v>
      </c>
      <c r="J303" s="15" t="s">
        <v>33</v>
      </c>
      <c r="K303" s="15" t="s">
        <v>33</v>
      </c>
      <c r="L303" s="15" t="s">
        <v>33</v>
      </c>
      <c r="M303" s="15">
        <v>1</v>
      </c>
      <c r="N303" s="15" t="s">
        <v>33</v>
      </c>
      <c r="O303" s="15" t="s">
        <v>33</v>
      </c>
    </row>
    <row r="304" spans="1:15" s="5" customFormat="1" ht="14.25">
      <c r="A304" s="11">
        <v>1984</v>
      </c>
      <c r="B304" s="5" t="s">
        <v>339</v>
      </c>
      <c r="C304" s="15">
        <v>3</v>
      </c>
      <c r="D304" s="15">
        <v>1</v>
      </c>
      <c r="E304" s="15" t="s">
        <v>33</v>
      </c>
      <c r="F304" s="15">
        <v>2</v>
      </c>
      <c r="G304" s="15">
        <v>2</v>
      </c>
      <c r="H304" s="15" t="s">
        <v>33</v>
      </c>
      <c r="I304" s="15" t="s">
        <v>33</v>
      </c>
      <c r="J304" s="15" t="s">
        <v>33</v>
      </c>
      <c r="K304" s="15" t="s">
        <v>33</v>
      </c>
      <c r="L304" s="15" t="s">
        <v>33</v>
      </c>
      <c r="M304" s="15" t="s">
        <v>33</v>
      </c>
      <c r="N304" s="15" t="s">
        <v>33</v>
      </c>
      <c r="O304" s="15" t="s">
        <v>33</v>
      </c>
    </row>
    <row r="305" spans="1:15" s="5" customFormat="1" ht="14.25">
      <c r="A305" s="11">
        <v>1985</v>
      </c>
      <c r="B305" s="5" t="s">
        <v>340</v>
      </c>
      <c r="C305" s="15">
        <v>1</v>
      </c>
      <c r="D305" s="15" t="s">
        <v>33</v>
      </c>
      <c r="E305" s="15" t="s">
        <v>33</v>
      </c>
      <c r="F305" s="15" t="s">
        <v>33</v>
      </c>
      <c r="G305" s="15" t="s">
        <v>33</v>
      </c>
      <c r="H305" s="15" t="s">
        <v>33</v>
      </c>
      <c r="I305" s="15" t="s">
        <v>33</v>
      </c>
      <c r="J305" s="15" t="s">
        <v>33</v>
      </c>
      <c r="K305" s="15" t="s">
        <v>33</v>
      </c>
      <c r="L305" s="15" t="s">
        <v>33</v>
      </c>
      <c r="M305" s="15" t="s">
        <v>33</v>
      </c>
      <c r="N305" s="15" t="s">
        <v>33</v>
      </c>
      <c r="O305" s="15" t="s">
        <v>33</v>
      </c>
    </row>
    <row r="306" spans="1:15" s="5" customFormat="1" ht="14.25">
      <c r="A306" s="11">
        <v>1988</v>
      </c>
      <c r="B306" s="5" t="s">
        <v>341</v>
      </c>
      <c r="C306" s="15">
        <v>2</v>
      </c>
      <c r="D306" s="15">
        <v>1</v>
      </c>
      <c r="E306" s="15">
        <v>1</v>
      </c>
      <c r="F306" s="15">
        <v>1</v>
      </c>
      <c r="G306" s="15">
        <v>1</v>
      </c>
      <c r="H306" s="15" t="s">
        <v>33</v>
      </c>
      <c r="I306" s="15" t="s">
        <v>33</v>
      </c>
      <c r="J306" s="15" t="s">
        <v>33</v>
      </c>
      <c r="K306" s="15" t="s">
        <v>33</v>
      </c>
      <c r="L306" s="15" t="s">
        <v>33</v>
      </c>
      <c r="M306" s="15" t="s">
        <v>33</v>
      </c>
      <c r="N306" s="15" t="s">
        <v>33</v>
      </c>
      <c r="O306" s="15" t="s">
        <v>33</v>
      </c>
    </row>
    <row r="307" spans="1:15" s="5" customFormat="1" ht="14.25">
      <c r="A307" s="11">
        <v>1992</v>
      </c>
      <c r="B307" s="5" t="s">
        <v>342</v>
      </c>
      <c r="C307" s="15">
        <v>13</v>
      </c>
      <c r="D307" s="15">
        <v>8</v>
      </c>
      <c r="E307" s="15">
        <v>3</v>
      </c>
      <c r="F307" s="15">
        <v>10</v>
      </c>
      <c r="G307" s="15">
        <v>7</v>
      </c>
      <c r="H307" s="15" t="s">
        <v>33</v>
      </c>
      <c r="I307" s="15" t="s">
        <v>33</v>
      </c>
      <c r="J307" s="15" t="s">
        <v>33</v>
      </c>
      <c r="K307" s="15">
        <v>1</v>
      </c>
      <c r="L307" s="15">
        <v>4</v>
      </c>
      <c r="M307" s="15">
        <v>1</v>
      </c>
      <c r="N307" s="15" t="s">
        <v>33</v>
      </c>
      <c r="O307" s="15">
        <v>1</v>
      </c>
    </row>
    <row r="308" spans="1:15" s="5" customFormat="1" ht="14.25">
      <c r="A308" s="11">
        <v>1994</v>
      </c>
      <c r="B308" s="5" t="s">
        <v>343</v>
      </c>
      <c r="C308" s="15">
        <v>29</v>
      </c>
      <c r="D308" s="15">
        <v>25</v>
      </c>
      <c r="E308" s="15">
        <v>10</v>
      </c>
      <c r="F308" s="15">
        <v>26</v>
      </c>
      <c r="G308" s="15">
        <v>16</v>
      </c>
      <c r="H308" s="15" t="s">
        <v>33</v>
      </c>
      <c r="I308" s="15">
        <v>1</v>
      </c>
      <c r="J308" s="15" t="s">
        <v>33</v>
      </c>
      <c r="K308" s="15">
        <v>1</v>
      </c>
      <c r="L308" s="15">
        <v>7</v>
      </c>
      <c r="M308" s="15">
        <v>4</v>
      </c>
      <c r="N308" s="15" t="s">
        <v>33</v>
      </c>
      <c r="O308" s="15" t="s">
        <v>33</v>
      </c>
    </row>
    <row r="309" spans="1:15" s="5" customFormat="1" ht="14.25">
      <c r="A309" s="11">
        <v>1995</v>
      </c>
      <c r="B309" s="5" t="s">
        <v>344</v>
      </c>
      <c r="C309" s="15">
        <v>6</v>
      </c>
      <c r="D309" s="15">
        <v>1</v>
      </c>
      <c r="E309" s="15" t="s">
        <v>33</v>
      </c>
      <c r="F309" s="15" t="s">
        <v>33</v>
      </c>
      <c r="G309" s="15" t="s">
        <v>33</v>
      </c>
      <c r="H309" s="15" t="s">
        <v>33</v>
      </c>
      <c r="I309" s="15" t="s">
        <v>33</v>
      </c>
      <c r="J309" s="15" t="s">
        <v>33</v>
      </c>
      <c r="K309" s="15" t="s">
        <v>33</v>
      </c>
      <c r="L309" s="15" t="s">
        <v>33</v>
      </c>
      <c r="M309" s="15" t="s">
        <v>33</v>
      </c>
      <c r="N309" s="15" t="s">
        <v>33</v>
      </c>
      <c r="O309" s="15" t="s">
        <v>33</v>
      </c>
    </row>
    <row r="310" spans="1:15" s="5" customFormat="1" ht="14.25">
      <c r="A310" s="11">
        <v>1997</v>
      </c>
      <c r="B310" s="5" t="s">
        <v>345</v>
      </c>
      <c r="C310" s="15">
        <v>6</v>
      </c>
      <c r="D310" s="15">
        <v>2</v>
      </c>
      <c r="E310" s="15" t="s">
        <v>33</v>
      </c>
      <c r="F310" s="15">
        <v>4</v>
      </c>
      <c r="G310" s="15">
        <v>2</v>
      </c>
      <c r="H310" s="15" t="s">
        <v>33</v>
      </c>
      <c r="I310" s="15" t="s">
        <v>33</v>
      </c>
      <c r="J310" s="15" t="s">
        <v>33</v>
      </c>
      <c r="K310" s="15" t="s">
        <v>33</v>
      </c>
      <c r="L310" s="15" t="s">
        <v>33</v>
      </c>
      <c r="M310" s="15" t="s">
        <v>33</v>
      </c>
      <c r="N310" s="15" t="s">
        <v>33</v>
      </c>
      <c r="O310" s="15" t="s">
        <v>33</v>
      </c>
    </row>
    <row r="311" spans="1:15" s="5" customFormat="1" ht="14.25">
      <c r="A311" s="11">
        <v>1999</v>
      </c>
      <c r="B311" s="5" t="s">
        <v>346</v>
      </c>
      <c r="C311" s="15">
        <v>1</v>
      </c>
      <c r="D311" s="15">
        <v>1</v>
      </c>
      <c r="E311" s="15" t="s">
        <v>33</v>
      </c>
      <c r="F311" s="15">
        <v>1</v>
      </c>
      <c r="G311" s="15" t="s">
        <v>33</v>
      </c>
      <c r="H311" s="15" t="s">
        <v>33</v>
      </c>
      <c r="I311" s="15" t="s">
        <v>33</v>
      </c>
      <c r="J311" s="15" t="s">
        <v>33</v>
      </c>
      <c r="K311" s="15" t="s">
        <v>33</v>
      </c>
      <c r="L311" s="15" t="s">
        <v>33</v>
      </c>
      <c r="M311" s="15" t="s">
        <v>33</v>
      </c>
      <c r="N311" s="15" t="s">
        <v>33</v>
      </c>
      <c r="O311" s="15" t="s">
        <v>33</v>
      </c>
    </row>
    <row r="312" spans="1:15" s="5" customFormat="1" ht="14.25">
      <c r="A312" s="11">
        <v>2001</v>
      </c>
      <c r="B312" s="5" t="s">
        <v>348</v>
      </c>
      <c r="C312" s="15">
        <v>331</v>
      </c>
      <c r="D312" s="15">
        <v>208</v>
      </c>
      <c r="E312" s="15">
        <v>67</v>
      </c>
      <c r="F312" s="15">
        <v>271</v>
      </c>
      <c r="G312" s="15">
        <v>228</v>
      </c>
      <c r="H312" s="15">
        <v>1</v>
      </c>
      <c r="I312" s="15">
        <v>4</v>
      </c>
      <c r="J312" s="15">
        <v>1</v>
      </c>
      <c r="K312" s="15">
        <v>23</v>
      </c>
      <c r="L312" s="15">
        <v>59</v>
      </c>
      <c r="M312" s="15">
        <v>12</v>
      </c>
      <c r="N312" s="15">
        <v>1</v>
      </c>
      <c r="O312" s="15">
        <v>2</v>
      </c>
    </row>
    <row r="313" spans="1:15" s="5" customFormat="1" ht="14.25">
      <c r="A313" s="11">
        <v>2002</v>
      </c>
      <c r="B313" s="5" t="s">
        <v>349</v>
      </c>
      <c r="C313" s="15">
        <v>241</v>
      </c>
      <c r="D313" s="15">
        <v>161</v>
      </c>
      <c r="E313" s="15">
        <v>68</v>
      </c>
      <c r="F313" s="15">
        <v>202</v>
      </c>
      <c r="G313" s="15">
        <v>169</v>
      </c>
      <c r="H313" s="15">
        <v>2</v>
      </c>
      <c r="I313" s="15">
        <v>6</v>
      </c>
      <c r="J313" s="15" t="s">
        <v>33</v>
      </c>
      <c r="K313" s="15">
        <v>36</v>
      </c>
      <c r="L313" s="15">
        <v>47</v>
      </c>
      <c r="M313" s="15">
        <v>20</v>
      </c>
      <c r="N313" s="15" t="s">
        <v>33</v>
      </c>
      <c r="O313" s="15">
        <v>9</v>
      </c>
    </row>
    <row r="314" spans="1:15" s="5" customFormat="1" ht="14.25">
      <c r="A314" s="11">
        <v>2003</v>
      </c>
      <c r="B314" s="5" t="s">
        <v>350</v>
      </c>
      <c r="C314" s="15">
        <v>5652</v>
      </c>
      <c r="D314" s="15">
        <v>3602</v>
      </c>
      <c r="E314" s="15">
        <v>785</v>
      </c>
      <c r="F314" s="15">
        <v>4623</v>
      </c>
      <c r="G314" s="15">
        <v>3080</v>
      </c>
      <c r="H314" s="15">
        <v>16</v>
      </c>
      <c r="I314" s="15">
        <v>48</v>
      </c>
      <c r="J314" s="15">
        <v>5</v>
      </c>
      <c r="K314" s="15">
        <v>239</v>
      </c>
      <c r="L314" s="15">
        <v>839</v>
      </c>
      <c r="M314" s="15">
        <v>215</v>
      </c>
      <c r="N314" s="15">
        <v>4</v>
      </c>
      <c r="O314" s="15">
        <v>20</v>
      </c>
    </row>
    <row r="315" spans="1:15" s="5" customFormat="1" ht="14.25">
      <c r="A315" s="11">
        <v>2004</v>
      </c>
      <c r="B315" s="5" t="s">
        <v>351</v>
      </c>
      <c r="C315" s="15">
        <v>3065</v>
      </c>
      <c r="D315" s="15">
        <v>2141</v>
      </c>
      <c r="E315" s="15">
        <v>501</v>
      </c>
      <c r="F315" s="15">
        <v>2628</v>
      </c>
      <c r="G315" s="15">
        <v>2003</v>
      </c>
      <c r="H315" s="15">
        <v>10</v>
      </c>
      <c r="I315" s="15">
        <v>27</v>
      </c>
      <c r="J315" s="15">
        <v>3</v>
      </c>
      <c r="K315" s="15">
        <v>151</v>
      </c>
      <c r="L315" s="15">
        <v>581</v>
      </c>
      <c r="M315" s="15">
        <v>182</v>
      </c>
      <c r="N315" s="15" t="s">
        <v>33</v>
      </c>
      <c r="O315" s="15">
        <v>12</v>
      </c>
    </row>
    <row r="316" spans="1:15" s="5" customFormat="1" ht="14.25">
      <c r="A316" s="11">
        <v>2005</v>
      </c>
      <c r="B316" s="5" t="s">
        <v>352</v>
      </c>
      <c r="C316" s="15">
        <v>1240</v>
      </c>
      <c r="D316" s="15">
        <v>824</v>
      </c>
      <c r="E316" s="15">
        <v>212</v>
      </c>
      <c r="F316" s="15">
        <v>1023</v>
      </c>
      <c r="G316" s="15">
        <v>744</v>
      </c>
      <c r="H316" s="15">
        <v>3</v>
      </c>
      <c r="I316" s="15">
        <v>12</v>
      </c>
      <c r="J316" s="15" t="s">
        <v>33</v>
      </c>
      <c r="K316" s="15">
        <v>80</v>
      </c>
      <c r="L316" s="15">
        <v>191</v>
      </c>
      <c r="M316" s="15">
        <v>67</v>
      </c>
      <c r="N316" s="15">
        <v>2</v>
      </c>
      <c r="O316" s="15">
        <v>10</v>
      </c>
    </row>
    <row r="317" spans="1:15" s="5" customFormat="1" ht="14.25">
      <c r="A317" s="11">
        <v>2006</v>
      </c>
      <c r="B317" s="5" t="s">
        <v>353</v>
      </c>
      <c r="C317" s="15">
        <v>2239</v>
      </c>
      <c r="D317" s="15">
        <v>1561</v>
      </c>
      <c r="E317" s="15">
        <v>344</v>
      </c>
      <c r="F317" s="15">
        <v>1907</v>
      </c>
      <c r="G317" s="15">
        <v>1433</v>
      </c>
      <c r="H317" s="15">
        <v>4</v>
      </c>
      <c r="I317" s="15">
        <v>11</v>
      </c>
      <c r="J317" s="15">
        <v>4</v>
      </c>
      <c r="K317" s="15">
        <v>124</v>
      </c>
      <c r="L317" s="15">
        <v>470</v>
      </c>
      <c r="M317" s="15">
        <v>126</v>
      </c>
      <c r="N317" s="15">
        <v>1</v>
      </c>
      <c r="O317" s="15">
        <v>11</v>
      </c>
    </row>
    <row r="318" spans="1:15" s="5" customFormat="1" ht="14.25">
      <c r="A318" s="11">
        <v>2007</v>
      </c>
      <c r="B318" s="5" t="s">
        <v>354</v>
      </c>
      <c r="C318" s="15">
        <v>672</v>
      </c>
      <c r="D318" s="15">
        <v>459</v>
      </c>
      <c r="E318" s="15">
        <v>109</v>
      </c>
      <c r="F318" s="15">
        <v>569</v>
      </c>
      <c r="G318" s="15">
        <v>417</v>
      </c>
      <c r="H318" s="15">
        <v>1</v>
      </c>
      <c r="I318" s="15">
        <v>7</v>
      </c>
      <c r="J318" s="15" t="s">
        <v>33</v>
      </c>
      <c r="K318" s="15">
        <v>35</v>
      </c>
      <c r="L318" s="15">
        <v>115</v>
      </c>
      <c r="M318" s="15">
        <v>36</v>
      </c>
      <c r="N318" s="15" t="s">
        <v>33</v>
      </c>
      <c r="O318" s="15">
        <v>2</v>
      </c>
    </row>
    <row r="319" spans="1:15" s="5" customFormat="1" ht="14.25">
      <c r="A319" s="11">
        <v>2008</v>
      </c>
      <c r="B319" s="5" t="s">
        <v>355</v>
      </c>
      <c r="C319" s="15">
        <v>608</v>
      </c>
      <c r="D319" s="15">
        <v>438</v>
      </c>
      <c r="E319" s="15">
        <v>95</v>
      </c>
      <c r="F319" s="15">
        <v>528</v>
      </c>
      <c r="G319" s="15">
        <v>357</v>
      </c>
      <c r="H319" s="15">
        <v>2</v>
      </c>
      <c r="I319" s="15">
        <v>7</v>
      </c>
      <c r="J319" s="15">
        <v>3</v>
      </c>
      <c r="K319" s="15">
        <v>34</v>
      </c>
      <c r="L319" s="15">
        <v>140</v>
      </c>
      <c r="M319" s="15">
        <v>51</v>
      </c>
      <c r="N319" s="15" t="s">
        <v>33</v>
      </c>
      <c r="O319" s="15">
        <v>4</v>
      </c>
    </row>
    <row r="320" spans="1:15" s="5" customFormat="1" ht="14.25">
      <c r="A320" s="11">
        <v>2097</v>
      </c>
      <c r="B320" s="5" t="s">
        <v>356</v>
      </c>
      <c r="C320" s="15">
        <v>107</v>
      </c>
      <c r="D320" s="15">
        <v>76</v>
      </c>
      <c r="E320" s="15">
        <v>21</v>
      </c>
      <c r="F320" s="15">
        <v>89</v>
      </c>
      <c r="G320" s="15">
        <v>59</v>
      </c>
      <c r="H320" s="15" t="s">
        <v>33</v>
      </c>
      <c r="I320" s="15">
        <v>3</v>
      </c>
      <c r="J320" s="15" t="s">
        <v>33</v>
      </c>
      <c r="K320" s="15">
        <v>6</v>
      </c>
      <c r="L320" s="15">
        <v>20</v>
      </c>
      <c r="M320" s="15">
        <v>6</v>
      </c>
      <c r="N320" s="15" t="s">
        <v>33</v>
      </c>
      <c r="O320" s="15">
        <v>0</v>
      </c>
    </row>
    <row r="321" spans="1:15" s="5" customFormat="1" ht="14.25">
      <c r="A321" s="11">
        <v>2098</v>
      </c>
      <c r="B321" s="5" t="s">
        <v>357</v>
      </c>
      <c r="C321" s="15">
        <v>768</v>
      </c>
      <c r="D321" s="15">
        <v>578</v>
      </c>
      <c r="E321" s="15">
        <v>218</v>
      </c>
      <c r="F321" s="15">
        <v>674</v>
      </c>
      <c r="G321" s="15">
        <v>542</v>
      </c>
      <c r="H321" s="15">
        <v>2</v>
      </c>
      <c r="I321" s="15">
        <v>20</v>
      </c>
      <c r="J321" s="15">
        <v>6</v>
      </c>
      <c r="K321" s="15">
        <v>73</v>
      </c>
      <c r="L321" s="15">
        <v>192</v>
      </c>
      <c r="M321" s="15">
        <v>75</v>
      </c>
      <c r="N321" s="15">
        <v>1</v>
      </c>
      <c r="O321" s="15">
        <v>10</v>
      </c>
    </row>
    <row r="322" spans="1:15" s="5" customFormat="1" ht="14.25">
      <c r="A322" s="11">
        <v>2099</v>
      </c>
      <c r="B322" s="5" t="s">
        <v>358</v>
      </c>
      <c r="C322" s="15">
        <v>860</v>
      </c>
      <c r="D322" s="15">
        <v>585</v>
      </c>
      <c r="E322" s="15">
        <v>106</v>
      </c>
      <c r="F322" s="15">
        <v>738</v>
      </c>
      <c r="G322" s="15">
        <v>488</v>
      </c>
      <c r="H322" s="15">
        <v>2</v>
      </c>
      <c r="I322" s="15">
        <v>4</v>
      </c>
      <c r="J322" s="15">
        <v>1</v>
      </c>
      <c r="K322" s="15">
        <v>32</v>
      </c>
      <c r="L322" s="15">
        <v>161</v>
      </c>
      <c r="M322" s="15">
        <v>47</v>
      </c>
      <c r="N322" s="15" t="s">
        <v>33</v>
      </c>
      <c r="O322" s="15">
        <v>4</v>
      </c>
    </row>
    <row r="323" spans="1:15" s="5" customFormat="1" ht="14.25">
      <c r="A323" s="11">
        <v>2101</v>
      </c>
      <c r="B323" s="5" t="s">
        <v>360</v>
      </c>
      <c r="C323" s="15">
        <v>1050</v>
      </c>
      <c r="D323" s="15">
        <v>748</v>
      </c>
      <c r="E323" s="15">
        <v>221</v>
      </c>
      <c r="F323" s="15">
        <v>899</v>
      </c>
      <c r="G323" s="15">
        <v>530</v>
      </c>
      <c r="H323" s="15">
        <v>15</v>
      </c>
      <c r="I323" s="15">
        <v>8</v>
      </c>
      <c r="J323" s="15">
        <v>3</v>
      </c>
      <c r="K323" s="15">
        <v>37</v>
      </c>
      <c r="L323" s="15">
        <v>257</v>
      </c>
      <c r="M323" s="15">
        <v>74</v>
      </c>
      <c r="N323" s="15">
        <v>2</v>
      </c>
      <c r="O323" s="15">
        <v>4</v>
      </c>
    </row>
    <row r="324" spans="1:15" s="5" customFormat="1" ht="14.25">
      <c r="A324" s="11">
        <v>2102</v>
      </c>
      <c r="B324" s="5" t="s">
        <v>361</v>
      </c>
      <c r="C324" s="15">
        <v>2373</v>
      </c>
      <c r="D324" s="15">
        <v>1848</v>
      </c>
      <c r="E324" s="15">
        <v>630</v>
      </c>
      <c r="F324" s="15">
        <v>2091</v>
      </c>
      <c r="G324" s="15">
        <v>1250</v>
      </c>
      <c r="H324" s="15">
        <v>19</v>
      </c>
      <c r="I324" s="15">
        <v>30</v>
      </c>
      <c r="J324" s="15">
        <v>7</v>
      </c>
      <c r="K324" s="15">
        <v>163</v>
      </c>
      <c r="L324" s="15">
        <v>660</v>
      </c>
      <c r="M324" s="15">
        <v>199</v>
      </c>
      <c r="N324" s="15">
        <v>6</v>
      </c>
      <c r="O324" s="15">
        <v>18</v>
      </c>
    </row>
    <row r="325" spans="1:15" s="5" customFormat="1" ht="14.25">
      <c r="A325" s="11">
        <v>2103</v>
      </c>
      <c r="B325" s="5" t="s">
        <v>362</v>
      </c>
      <c r="C325" s="15">
        <v>3355</v>
      </c>
      <c r="D325" s="15">
        <v>2820</v>
      </c>
      <c r="E325" s="15">
        <v>1297</v>
      </c>
      <c r="F325" s="15">
        <v>3068</v>
      </c>
      <c r="G325" s="15">
        <v>2540</v>
      </c>
      <c r="H325" s="15">
        <v>41</v>
      </c>
      <c r="I325" s="15">
        <v>175</v>
      </c>
      <c r="J325" s="15">
        <v>16</v>
      </c>
      <c r="K325" s="15">
        <v>610</v>
      </c>
      <c r="L325" s="15">
        <v>1389</v>
      </c>
      <c r="M325" s="15">
        <v>515</v>
      </c>
      <c r="N325" s="15">
        <v>9</v>
      </c>
      <c r="O325" s="15">
        <v>97</v>
      </c>
    </row>
    <row r="326" spans="1:15" s="5" customFormat="1" ht="14.25">
      <c r="A326" s="11">
        <v>2104</v>
      </c>
      <c r="B326" s="5" t="s">
        <v>363</v>
      </c>
      <c r="C326" s="15">
        <v>947</v>
      </c>
      <c r="D326" s="15">
        <v>809</v>
      </c>
      <c r="E326" s="15">
        <v>361</v>
      </c>
      <c r="F326" s="15">
        <v>872</v>
      </c>
      <c r="G326" s="15">
        <v>667</v>
      </c>
      <c r="H326" s="15">
        <v>17</v>
      </c>
      <c r="I326" s="15">
        <v>47</v>
      </c>
      <c r="J326" s="15">
        <v>8</v>
      </c>
      <c r="K326" s="15">
        <v>188</v>
      </c>
      <c r="L326" s="15">
        <v>390</v>
      </c>
      <c r="M326" s="15">
        <v>152</v>
      </c>
      <c r="N326" s="15">
        <v>1</v>
      </c>
      <c r="O326" s="15">
        <v>23</v>
      </c>
    </row>
    <row r="327" spans="1:15" s="5" customFormat="1" ht="14.25">
      <c r="A327" s="11">
        <v>2105</v>
      </c>
      <c r="B327" s="5" t="s">
        <v>364</v>
      </c>
      <c r="C327" s="15">
        <v>643</v>
      </c>
      <c r="D327" s="15">
        <v>538</v>
      </c>
      <c r="E327" s="15">
        <v>215</v>
      </c>
      <c r="F327" s="15">
        <v>576</v>
      </c>
      <c r="G327" s="15">
        <v>439</v>
      </c>
      <c r="H327" s="15">
        <v>3</v>
      </c>
      <c r="I327" s="15">
        <v>27</v>
      </c>
      <c r="J327" s="15">
        <v>3</v>
      </c>
      <c r="K327" s="15">
        <v>86</v>
      </c>
      <c r="L327" s="15">
        <v>237</v>
      </c>
      <c r="M327" s="15">
        <v>71</v>
      </c>
      <c r="N327" s="15" t="s">
        <v>33</v>
      </c>
      <c r="O327" s="15">
        <v>12</v>
      </c>
    </row>
    <row r="328" spans="1:15" s="5" customFormat="1" ht="14.25">
      <c r="A328" s="11">
        <v>2106</v>
      </c>
      <c r="B328" s="5" t="s">
        <v>365</v>
      </c>
      <c r="C328" s="15">
        <v>3136</v>
      </c>
      <c r="D328" s="15">
        <v>2382</v>
      </c>
      <c r="E328" s="15">
        <v>853</v>
      </c>
      <c r="F328" s="15">
        <v>2689</v>
      </c>
      <c r="G328" s="15">
        <v>1907</v>
      </c>
      <c r="H328" s="15">
        <v>15</v>
      </c>
      <c r="I328" s="15">
        <v>94</v>
      </c>
      <c r="J328" s="15">
        <v>12</v>
      </c>
      <c r="K328" s="15">
        <v>323</v>
      </c>
      <c r="L328" s="15">
        <v>977</v>
      </c>
      <c r="M328" s="15">
        <v>336</v>
      </c>
      <c r="N328" s="15">
        <v>8</v>
      </c>
      <c r="O328" s="15">
        <v>40</v>
      </c>
    </row>
    <row r="329" spans="1:15" s="5" customFormat="1" ht="14.25">
      <c r="A329" s="11">
        <v>2107</v>
      </c>
      <c r="B329" s="5" t="s">
        <v>366</v>
      </c>
      <c r="C329" s="15">
        <v>2110</v>
      </c>
      <c r="D329" s="15">
        <v>1788</v>
      </c>
      <c r="E329" s="15">
        <v>918</v>
      </c>
      <c r="F329" s="15">
        <v>1926</v>
      </c>
      <c r="G329" s="15">
        <v>1492</v>
      </c>
      <c r="H329" s="15">
        <v>26</v>
      </c>
      <c r="I329" s="15">
        <v>118</v>
      </c>
      <c r="J329" s="15">
        <v>19</v>
      </c>
      <c r="K329" s="15">
        <v>538</v>
      </c>
      <c r="L329" s="15">
        <v>892</v>
      </c>
      <c r="M329" s="15">
        <v>366</v>
      </c>
      <c r="N329" s="15">
        <v>2</v>
      </c>
      <c r="O329" s="15">
        <v>69</v>
      </c>
    </row>
    <row r="330" spans="1:15" s="5" customFormat="1" ht="14.25">
      <c r="A330" s="11">
        <v>2108</v>
      </c>
      <c r="B330" s="5" t="s">
        <v>367</v>
      </c>
      <c r="C330" s="15">
        <v>2718</v>
      </c>
      <c r="D330" s="15">
        <v>2357</v>
      </c>
      <c r="E330" s="15">
        <v>1238</v>
      </c>
      <c r="F330" s="15">
        <v>2547</v>
      </c>
      <c r="G330" s="15">
        <v>2056</v>
      </c>
      <c r="H330" s="15">
        <v>29</v>
      </c>
      <c r="I330" s="15">
        <v>180</v>
      </c>
      <c r="J330" s="15">
        <v>15</v>
      </c>
      <c r="K330" s="15">
        <v>708</v>
      </c>
      <c r="L330" s="15">
        <v>1231</v>
      </c>
      <c r="M330" s="15">
        <v>516</v>
      </c>
      <c r="N330" s="15">
        <v>8</v>
      </c>
      <c r="O330" s="15">
        <v>90</v>
      </c>
    </row>
    <row r="331" spans="1:15" s="5" customFormat="1" ht="14.25">
      <c r="A331" s="11">
        <v>2194</v>
      </c>
      <c r="B331" s="5" t="s">
        <v>368</v>
      </c>
      <c r="C331" s="15">
        <v>591</v>
      </c>
      <c r="D331" s="15">
        <v>460</v>
      </c>
      <c r="E331" s="15">
        <v>126</v>
      </c>
      <c r="F331" s="15">
        <v>508</v>
      </c>
      <c r="G331" s="15">
        <v>285</v>
      </c>
      <c r="H331" s="15">
        <v>10</v>
      </c>
      <c r="I331" s="15">
        <v>10</v>
      </c>
      <c r="J331" s="15">
        <v>2</v>
      </c>
      <c r="K331" s="15">
        <v>40</v>
      </c>
      <c r="L331" s="15">
        <v>179</v>
      </c>
      <c r="M331" s="15">
        <v>57</v>
      </c>
      <c r="N331" s="15">
        <v>2</v>
      </c>
      <c r="O331" s="15">
        <v>11</v>
      </c>
    </row>
    <row r="332" spans="1:15" s="5" customFormat="1" ht="14.25">
      <c r="A332" s="11">
        <v>2195</v>
      </c>
      <c r="B332" s="5" t="s">
        <v>369</v>
      </c>
      <c r="C332" s="15">
        <v>472</v>
      </c>
      <c r="D332" s="15">
        <v>399</v>
      </c>
      <c r="E332" s="15">
        <v>169</v>
      </c>
      <c r="F332" s="15">
        <v>437</v>
      </c>
      <c r="G332" s="15">
        <v>307</v>
      </c>
      <c r="H332" s="15">
        <v>10</v>
      </c>
      <c r="I332" s="15">
        <v>13</v>
      </c>
      <c r="J332" s="15">
        <v>4</v>
      </c>
      <c r="K332" s="15">
        <v>55</v>
      </c>
      <c r="L332" s="15">
        <v>155</v>
      </c>
      <c r="M332" s="15">
        <v>58</v>
      </c>
      <c r="N332" s="15">
        <v>1</v>
      </c>
      <c r="O332" s="15">
        <v>8</v>
      </c>
    </row>
    <row r="333" spans="1:15" s="5" customFormat="1" ht="14.25">
      <c r="A333" s="11">
        <v>2196</v>
      </c>
      <c r="B333" s="5" t="s">
        <v>370</v>
      </c>
      <c r="C333" s="15">
        <v>2809</v>
      </c>
      <c r="D333" s="15">
        <v>1888</v>
      </c>
      <c r="E333" s="15">
        <v>342</v>
      </c>
      <c r="F333" s="15">
        <v>2314</v>
      </c>
      <c r="G333" s="15">
        <v>863</v>
      </c>
      <c r="H333" s="15">
        <v>18</v>
      </c>
      <c r="I333" s="15">
        <v>18</v>
      </c>
      <c r="J333" s="15">
        <v>4</v>
      </c>
      <c r="K333" s="15">
        <v>52</v>
      </c>
      <c r="L333" s="15">
        <v>527</v>
      </c>
      <c r="M333" s="15">
        <v>128</v>
      </c>
      <c r="N333" s="15">
        <v>2</v>
      </c>
      <c r="O333" s="15">
        <v>11</v>
      </c>
    </row>
    <row r="334" spans="1:15" s="5" customFormat="1" ht="14.25">
      <c r="A334" s="11">
        <v>2197</v>
      </c>
      <c r="B334" s="5" t="s">
        <v>371</v>
      </c>
      <c r="C334" s="15">
        <v>1774</v>
      </c>
      <c r="D334" s="15">
        <v>1523</v>
      </c>
      <c r="E334" s="15">
        <v>843</v>
      </c>
      <c r="F334" s="15">
        <v>1626</v>
      </c>
      <c r="G334" s="15">
        <v>1298</v>
      </c>
      <c r="H334" s="15">
        <v>19</v>
      </c>
      <c r="I334" s="15">
        <v>132</v>
      </c>
      <c r="J334" s="15">
        <v>14</v>
      </c>
      <c r="K334" s="15">
        <v>439</v>
      </c>
      <c r="L334" s="15">
        <v>858</v>
      </c>
      <c r="M334" s="15">
        <v>345</v>
      </c>
      <c r="N334" s="15">
        <v>5</v>
      </c>
      <c r="O334" s="15">
        <v>62</v>
      </c>
    </row>
    <row r="335" spans="1:15" s="5" customFormat="1" ht="14.25">
      <c r="A335" s="11">
        <v>2198</v>
      </c>
      <c r="B335" s="5" t="s">
        <v>372</v>
      </c>
      <c r="C335" s="15">
        <v>4140</v>
      </c>
      <c r="D335" s="15">
        <v>3782</v>
      </c>
      <c r="E335" s="15">
        <v>2235</v>
      </c>
      <c r="F335" s="15">
        <v>3956</v>
      </c>
      <c r="G335" s="15">
        <v>3183</v>
      </c>
      <c r="H335" s="15">
        <v>37</v>
      </c>
      <c r="I335" s="15">
        <v>381</v>
      </c>
      <c r="J335" s="15">
        <v>39</v>
      </c>
      <c r="K335" s="15">
        <v>1104</v>
      </c>
      <c r="L335" s="15">
        <v>2235</v>
      </c>
      <c r="M335" s="15">
        <v>1153</v>
      </c>
      <c r="N335" s="15">
        <v>22</v>
      </c>
      <c r="O335" s="15">
        <v>214</v>
      </c>
    </row>
    <row r="336" spans="1:15" s="5" customFormat="1" ht="14.25">
      <c r="A336" s="11">
        <v>9199</v>
      </c>
      <c r="B336" s="5" t="s">
        <v>373</v>
      </c>
      <c r="C336" s="15">
        <v>538</v>
      </c>
      <c r="D336" s="15">
        <v>265</v>
      </c>
      <c r="E336" s="15">
        <v>25</v>
      </c>
      <c r="F336" s="15">
        <v>397</v>
      </c>
      <c r="G336" s="15">
        <v>91</v>
      </c>
      <c r="H336" s="15" t="s">
        <v>33</v>
      </c>
      <c r="I336" s="15">
        <v>1</v>
      </c>
      <c r="J336" s="15" t="s">
        <v>33</v>
      </c>
      <c r="K336" s="15">
        <v>3</v>
      </c>
      <c r="L336" s="15">
        <v>53</v>
      </c>
      <c r="M336" s="15">
        <v>18</v>
      </c>
      <c r="N336" s="15" t="s">
        <v>33</v>
      </c>
      <c r="O336" s="15">
        <v>2</v>
      </c>
    </row>
    <row r="337" spans="1:15" s="5" customFormat="1" ht="14.25">
      <c r="A337" s="11">
        <v>2201</v>
      </c>
      <c r="B337" s="5" t="s">
        <v>375</v>
      </c>
      <c r="C337" s="15">
        <v>3</v>
      </c>
      <c r="D337" s="15" t="s">
        <v>33</v>
      </c>
      <c r="E337" s="15" t="s">
        <v>33</v>
      </c>
      <c r="F337" s="15" t="s">
        <v>33</v>
      </c>
      <c r="G337" s="15" t="s">
        <v>33</v>
      </c>
      <c r="H337" s="15" t="s">
        <v>33</v>
      </c>
      <c r="I337" s="15" t="s">
        <v>33</v>
      </c>
      <c r="J337" s="15" t="s">
        <v>33</v>
      </c>
      <c r="K337" s="15" t="s">
        <v>33</v>
      </c>
      <c r="L337" s="15" t="s">
        <v>33</v>
      </c>
      <c r="M337" s="15" t="s">
        <v>33</v>
      </c>
      <c r="N337" s="15" t="s">
        <v>33</v>
      </c>
      <c r="O337" s="15" t="s">
        <v>33</v>
      </c>
    </row>
    <row r="338" spans="1:15" s="5" customFormat="1" ht="14.25">
      <c r="A338" s="11">
        <v>2296</v>
      </c>
      <c r="B338" s="5" t="s">
        <v>376</v>
      </c>
      <c r="C338" s="15">
        <v>7</v>
      </c>
      <c r="D338" s="15">
        <v>4</v>
      </c>
      <c r="E338" s="15" t="s">
        <v>33</v>
      </c>
      <c r="F338" s="15">
        <v>5</v>
      </c>
      <c r="G338" s="15">
        <v>1</v>
      </c>
      <c r="H338" s="15" t="s">
        <v>33</v>
      </c>
      <c r="I338" s="15" t="s">
        <v>33</v>
      </c>
      <c r="J338" s="15" t="s">
        <v>33</v>
      </c>
      <c r="K338" s="15" t="s">
        <v>33</v>
      </c>
      <c r="L338" s="15" t="s">
        <v>33</v>
      </c>
      <c r="M338" s="15" t="s">
        <v>33</v>
      </c>
      <c r="N338" s="15" t="s">
        <v>33</v>
      </c>
      <c r="O338" s="15" t="s">
        <v>33</v>
      </c>
    </row>
    <row r="339" spans="1:15" s="5" customFormat="1" ht="14.25">
      <c r="A339" s="11">
        <v>2297</v>
      </c>
      <c r="B339" s="5" t="s">
        <v>377</v>
      </c>
      <c r="C339" s="15">
        <v>149</v>
      </c>
      <c r="D339" s="15">
        <v>120</v>
      </c>
      <c r="E339" s="15">
        <v>52</v>
      </c>
      <c r="F339" s="15">
        <v>139</v>
      </c>
      <c r="G339" s="15">
        <v>105</v>
      </c>
      <c r="H339" s="15">
        <v>1</v>
      </c>
      <c r="I339" s="15">
        <v>5</v>
      </c>
      <c r="J339" s="15"/>
      <c r="K339" s="15">
        <v>19</v>
      </c>
      <c r="L339" s="15">
        <v>53</v>
      </c>
      <c r="M339" s="15">
        <v>14</v>
      </c>
      <c r="N339" s="15"/>
      <c r="O339" s="15">
        <v>1</v>
      </c>
    </row>
    <row r="340" spans="1:15" s="5" customFormat="1" ht="14.25">
      <c r="A340" s="8"/>
      <c r="B340" s="8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</row>
    <row r="341" spans="1:15" s="5" customFormat="1" ht="14.25">
      <c r="A341" s="5" t="s">
        <v>494</v>
      </c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</row>
    <row r="342" spans="1:15" s="5" customFormat="1" ht="14.25"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</row>
    <row r="343" spans="1:15" s="5" customFormat="1" ht="14.25"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</row>
    <row r="344" spans="1:15" s="5" customFormat="1" ht="14.25"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</row>
    <row r="345" spans="1:15" s="5" customFormat="1" ht="14.25"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</row>
    <row r="346" spans="1:15" s="5" customFormat="1" ht="14.25"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</row>
    <row r="347" spans="1:15" s="5" customFormat="1" ht="14.25"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</row>
    <row r="348" spans="1:15" s="5" customFormat="1" ht="14.25"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</row>
    <row r="349" spans="1:15" s="5" customFormat="1" ht="14.25"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</row>
    <row r="350" spans="1:15" s="5" customFormat="1" ht="14.25"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</row>
    <row r="351" spans="1:15" s="5" customFormat="1" ht="14.25"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</row>
    <row r="352" spans="1:15" s="5" customFormat="1" ht="14.25"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</row>
    <row r="353" spans="3:15" s="5" customFormat="1" ht="14.25"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</row>
    <row r="354" spans="3:15" s="5" customFormat="1" ht="14.25"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</row>
    <row r="355" spans="3:15" s="5" customFormat="1" ht="14.25"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</row>
    <row r="356" spans="3:15" s="5" customFormat="1" ht="14.25"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</row>
    <row r="357" spans="3:15" s="5" customFormat="1" ht="14.25"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</row>
    <row r="358" spans="3:15" s="5" customFormat="1" ht="14.25"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</row>
    <row r="359" spans="3:15" s="5" customFormat="1" ht="14.25"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</row>
    <row r="360" spans="3:15" s="5" customFormat="1" ht="14.25"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</row>
    <row r="361" spans="3:15" s="5" customFormat="1" ht="14.25"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</row>
    <row r="362" spans="3:15" s="5" customFormat="1" ht="14.25"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</row>
    <row r="363" spans="3:15" s="5" customFormat="1" ht="14.25"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</row>
    <row r="364" spans="3:15" s="5" customFormat="1" ht="14.25"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</row>
    <row r="365" spans="3:15" s="5" customFormat="1" ht="14.25"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</row>
    <row r="366" spans="3:15" s="5" customFormat="1" ht="14.25"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</row>
    <row r="367" spans="3:15" s="5" customFormat="1" ht="14.25"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</row>
    <row r="368" spans="3:15" s="5" customFormat="1" ht="14.25"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</row>
    <row r="369" spans="3:15" s="5" customFormat="1" ht="14.25"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</row>
    <row r="370" spans="3:15" s="5" customFormat="1" ht="14.25"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</row>
    <row r="371" spans="3:15" s="5" customFormat="1" ht="14.25"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</row>
    <row r="372" spans="3:15" s="5" customFormat="1" ht="14.25"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</row>
    <row r="373" spans="3:15" s="5" customFormat="1" ht="14.25"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</row>
    <row r="374" spans="3:15" s="5" customFormat="1" ht="14.25"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</row>
    <row r="375" spans="3:15" s="5" customFormat="1" ht="14.25"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</row>
    <row r="376" spans="3:15" s="5" customFormat="1" ht="14.25"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</row>
    <row r="377" spans="3:15" s="5" customFormat="1" ht="14.25"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</row>
    <row r="378" spans="3:15" s="5" customFormat="1" ht="14.25"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</row>
    <row r="379" spans="3:15" s="5" customFormat="1" ht="14.25"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</row>
    <row r="380" spans="3:15" s="5" customFormat="1" ht="14.25"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</row>
    <row r="381" spans="3:15" s="5" customFormat="1" ht="14.25"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</row>
    <row r="382" spans="3:15" s="5" customFormat="1" ht="14.25"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</row>
    <row r="383" spans="3:15" s="5" customFormat="1" ht="14.25"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</row>
    <row r="384" spans="3:15" s="5" customFormat="1" ht="14.25"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</row>
    <row r="385" spans="3:15" s="5" customFormat="1" ht="14.25"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</row>
    <row r="386" spans="3:15" s="5" customFormat="1" ht="14.25"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</row>
    <row r="387" spans="3:15" s="5" customFormat="1" ht="14.25"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</row>
    <row r="388" spans="3:15" s="5" customFormat="1" ht="14.25"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</row>
    <row r="389" spans="3:15" s="5" customFormat="1" ht="14.25"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</row>
    <row r="390" spans="3:15" s="5" customFormat="1" ht="14.25"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</row>
    <row r="391" spans="3:15" s="5" customFormat="1" ht="14.25"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</row>
    <row r="392" spans="3:15" s="5" customFormat="1" ht="14.25"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</row>
    <row r="393" spans="3:15" s="5" customFormat="1" ht="14.25"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</row>
    <row r="394" spans="3:15" s="5" customFormat="1" ht="14.25"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</row>
    <row r="395" spans="3:15" s="5" customFormat="1" ht="14.25"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</row>
    <row r="396" spans="3:15" s="5" customFormat="1" ht="14.25"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</row>
    <row r="397" spans="3:15" s="5" customFormat="1" ht="14.25"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</row>
    <row r="398" spans="3:15" s="5" customFormat="1" ht="14.25"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</row>
    <row r="399" spans="3:15" s="5" customFormat="1" ht="14.25"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</row>
    <row r="400" spans="3:15" s="5" customFormat="1" ht="14.25"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</row>
    <row r="401" spans="3:15" s="5" customFormat="1" ht="14.25"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</row>
    <row r="402" spans="3:15" s="5" customFormat="1" ht="14.25"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</row>
    <row r="403" spans="3:15" s="5" customFormat="1" ht="14.25"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</row>
    <row r="404" spans="3:15" s="5" customFormat="1" ht="14.25"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</row>
    <row r="405" spans="3:15" s="5" customFormat="1" ht="14.25"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</row>
    <row r="406" spans="3:15" s="5" customFormat="1" ht="14.25"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</row>
    <row r="407" spans="3:15" s="5" customFormat="1" ht="14.25"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</row>
    <row r="408" spans="3:15" s="5" customFormat="1" ht="14.25"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</row>
    <row r="409" spans="3:15" s="5" customFormat="1" ht="14.25"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</row>
    <row r="410" spans="3:15" s="5" customFormat="1" ht="14.25"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</row>
    <row r="411" spans="3:15" s="5" customFormat="1" ht="14.25"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</row>
    <row r="412" spans="3:15" s="5" customFormat="1" ht="14.25"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</row>
    <row r="413" spans="3:15" s="5" customFormat="1" ht="14.25"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</row>
    <row r="414" spans="3:15" s="5" customFormat="1" ht="14.25"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</row>
    <row r="415" spans="3:15" s="5" customFormat="1" ht="14.25"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</row>
    <row r="416" spans="3:15" s="5" customFormat="1" ht="14.25"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</row>
    <row r="417" spans="3:15" s="5" customFormat="1" ht="14.25"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</row>
    <row r="418" spans="3:15" s="5" customFormat="1" ht="14.25"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</row>
    <row r="419" spans="3:15" s="5" customFormat="1" ht="14.25"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</row>
    <row r="420" spans="3:15" s="5" customFormat="1" ht="14.25"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</row>
    <row r="421" spans="3:15" s="5" customFormat="1" ht="14.25"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</row>
    <row r="422" spans="3:15" s="5" customFormat="1" ht="14.25"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</row>
    <row r="423" spans="3:15" s="5" customFormat="1" ht="14.25"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</row>
    <row r="424" spans="3:15" s="5" customFormat="1" ht="14.25"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</row>
    <row r="425" spans="3:15" s="5" customFormat="1" ht="14.25"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</row>
    <row r="426" spans="3:15" s="5" customFormat="1" ht="14.25"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</row>
    <row r="427" spans="3:15" s="5" customFormat="1" ht="14.25"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</row>
    <row r="428" spans="3:15" s="5" customFormat="1" ht="14.25"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</row>
    <row r="429" spans="3:15" s="5" customFormat="1" ht="14.25"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</row>
    <row r="430" spans="3:15" s="5" customFormat="1" ht="14.25"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</row>
    <row r="431" spans="3:15" s="5" customFormat="1" ht="14.25"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</row>
    <row r="432" spans="3:15" s="5" customFormat="1" ht="14.25"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</row>
    <row r="433" spans="3:15" s="5" customFormat="1" ht="14.25"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</row>
    <row r="434" spans="3:15" s="5" customFormat="1" ht="14.25"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</row>
    <row r="435" spans="3:15" s="5" customFormat="1" ht="14.25"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</row>
    <row r="436" spans="3:15" s="5" customFormat="1" ht="14.25"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</row>
    <row r="437" spans="3:15" s="5" customFormat="1" ht="14.25"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</row>
    <row r="438" spans="3:15" s="5" customFormat="1" ht="14.25"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</row>
    <row r="439" spans="3:15" s="5" customFormat="1" ht="14.25"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</row>
    <row r="440" spans="3:15" s="5" customFormat="1" ht="14.25"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</row>
    <row r="441" spans="3:15" s="5" customFormat="1" ht="14.25"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</row>
    <row r="442" spans="3:15" s="5" customFormat="1" ht="14.25"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</row>
    <row r="443" spans="3:15" s="5" customFormat="1" ht="14.25"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</row>
    <row r="444" spans="3:15" s="5" customFormat="1" ht="14.25"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</row>
    <row r="445" spans="3:15" s="5" customFormat="1" ht="14.25"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</row>
    <row r="446" spans="3:15" s="5" customFormat="1" ht="14.25"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</row>
    <row r="447" spans="3:15" s="5" customFormat="1" ht="14.25"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</row>
    <row r="448" spans="3:15" s="5" customFormat="1" ht="14.25"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</row>
    <row r="449" spans="3:15" s="5" customFormat="1" ht="14.25"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</row>
    <row r="450" spans="3:15" s="5" customFormat="1" ht="14.25"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</row>
    <row r="451" spans="3:15" s="5" customFormat="1" ht="14.25"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</row>
    <row r="452" spans="3:15" s="5" customFormat="1" ht="14.25"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</row>
    <row r="453" spans="3:15" s="5" customFormat="1" ht="14.25"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</row>
    <row r="454" spans="3:15" s="5" customFormat="1" ht="14.25"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</row>
    <row r="455" spans="3:15" s="5" customFormat="1" ht="14.25"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</row>
    <row r="456" spans="3:15" s="5" customFormat="1" ht="14.25"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</row>
    <row r="457" spans="3:15" s="5" customFormat="1" ht="14.25"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</row>
    <row r="458" spans="3:15" s="5" customFormat="1" ht="14.25"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</row>
    <row r="459" spans="3:15" s="5" customFormat="1" ht="14.25"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</row>
    <row r="460" spans="3:15" s="5" customFormat="1" ht="14.25"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</row>
    <row r="461" spans="3:15" s="5" customFormat="1" ht="14.25"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</row>
    <row r="462" spans="3:15" s="5" customFormat="1" ht="14.25"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</row>
    <row r="463" spans="3:15" s="5" customFormat="1" ht="14.25"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</row>
    <row r="464" spans="3:15" s="5" customFormat="1" ht="14.25"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</row>
    <row r="465" spans="3:15" s="5" customFormat="1" ht="14.25"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</row>
    <row r="466" spans="3:15" s="5" customFormat="1" ht="14.25"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</row>
    <row r="467" spans="3:15" s="5" customFormat="1" ht="14.25"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</row>
    <row r="468" spans="3:15" s="5" customFormat="1" ht="14.25"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</row>
    <row r="469" spans="3:15" s="5" customFormat="1" ht="14.25"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</row>
    <row r="470" spans="3:15" s="5" customFormat="1" ht="14.25"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</row>
  </sheetData>
  <mergeCells count="15">
    <mergeCell ref="M10:M12"/>
    <mergeCell ref="N10:N12"/>
    <mergeCell ref="O10:O12"/>
    <mergeCell ref="G10:G12"/>
    <mergeCell ref="H10:H12"/>
    <mergeCell ref="I10:I12"/>
    <mergeCell ref="J10:J12"/>
    <mergeCell ref="K10:K12"/>
    <mergeCell ref="L10:L12"/>
    <mergeCell ref="F10:F12"/>
    <mergeCell ref="A10:A12"/>
    <mergeCell ref="B10:B12"/>
    <mergeCell ref="C10:C12"/>
    <mergeCell ref="D10:D12"/>
    <mergeCell ref="E10:E12"/>
  </mergeCells>
  <hyperlinks>
    <hyperlink ref="C1" location="Indice!A1" display="Volver al índice"/>
  </hyperlink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Indice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sindy</dc:creator>
  <cp:lastModifiedBy>SINDYSAN</cp:lastModifiedBy>
  <dcterms:created xsi:type="dcterms:W3CDTF">2013-12-03T14:20:52Z</dcterms:created>
  <dcterms:modified xsi:type="dcterms:W3CDTF">2014-06-09T22:15:04Z</dcterms:modified>
</cp:coreProperties>
</file>